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Harddisk\Deurdreiers\Optocht\Optocht 2019\Uitslag optocht\"/>
    </mc:Choice>
  </mc:AlternateContent>
  <bookViews>
    <workbookView xWindow="0" yWindow="0" windowWidth="21600" windowHeight="9735" tabRatio="715" activeTab="1"/>
  </bookViews>
  <sheets>
    <sheet name="juryrap. wagens Groot " sheetId="103" r:id="rId1"/>
    <sheet name="juryrap. wagens Klein" sheetId="102" r:id="rId2"/>
  </sheets>
  <definedNames>
    <definedName name="_xlnm._FilterDatabase" localSheetId="0" hidden="1">'juryrap. wagens Groot '!$A$2:$BC$2</definedName>
    <definedName name="_xlnm._FilterDatabase" localSheetId="1" hidden="1">'juryrap. wagens Klein'!$A$2:$BC$2</definedName>
    <definedName name="_xlnm.Print_Area" localSheetId="0">'juryrap. wagens Groot '!$A$1:$N$9</definedName>
    <definedName name="_xlnm.Print_Area" localSheetId="1">'juryrap. wagens Klein'!$A$1:$N$8</definedName>
    <definedName name="_xlnm.Print_Titles" localSheetId="0">'juryrap. wagens Groot '!$1:$2</definedName>
    <definedName name="_xlnm.Print_Titles" localSheetId="1">'juryrap. wagens Klein'!$1:$2</definedName>
  </definedNames>
  <calcPr calcId="152511"/>
</workbook>
</file>

<file path=xl/calcChain.xml><?xml version="1.0" encoding="utf-8"?>
<calcChain xmlns="http://schemas.openxmlformats.org/spreadsheetml/2006/main">
  <c r="BB13" i="103" l="1"/>
  <c r="AR13" i="103"/>
  <c r="AH13" i="103"/>
  <c r="X13" i="103"/>
  <c r="N13" i="103"/>
  <c r="BB5" i="103"/>
  <c r="AR5" i="103"/>
  <c r="AH5" i="103"/>
  <c r="X5" i="103"/>
  <c r="N5" i="103"/>
  <c r="BB18" i="103"/>
  <c r="AR18" i="103"/>
  <c r="AH18" i="103"/>
  <c r="X18" i="103"/>
  <c r="N18" i="103"/>
  <c r="BB12" i="103"/>
  <c r="AR12" i="103"/>
  <c r="AH12" i="103"/>
  <c r="X12" i="103"/>
  <c r="N12" i="103"/>
  <c r="BB10" i="103"/>
  <c r="AR10" i="103"/>
  <c r="AH10" i="103"/>
  <c r="X10" i="103"/>
  <c r="N10" i="103"/>
  <c r="BB4" i="103"/>
  <c r="AR4" i="103"/>
  <c r="AH4" i="103"/>
  <c r="X4" i="103"/>
  <c r="N4" i="103"/>
  <c r="BB8" i="103"/>
  <c r="AR8" i="103"/>
  <c r="AH8" i="103"/>
  <c r="X8" i="103"/>
  <c r="N8" i="103"/>
  <c r="BB6" i="103"/>
  <c r="AR6" i="103"/>
  <c r="AH6" i="103"/>
  <c r="X6" i="103"/>
  <c r="N6" i="103"/>
  <c r="BB9" i="103"/>
  <c r="AR9" i="103"/>
  <c r="AH9" i="103"/>
  <c r="X9" i="103"/>
  <c r="N9" i="103"/>
  <c r="BB17" i="103"/>
  <c r="AR17" i="103"/>
  <c r="AH17" i="103"/>
  <c r="X17" i="103"/>
  <c r="N17" i="103"/>
  <c r="BB11" i="103"/>
  <c r="AR11" i="103"/>
  <c r="AH11" i="103"/>
  <c r="X11" i="103"/>
  <c r="N11" i="103"/>
  <c r="BB7" i="103"/>
  <c r="AR7" i="103"/>
  <c r="AH7" i="103"/>
  <c r="X7" i="103"/>
  <c r="N7" i="103"/>
  <c r="BB16" i="103"/>
  <c r="AR16" i="103"/>
  <c r="AH16" i="103"/>
  <c r="X16" i="103"/>
  <c r="N16" i="103"/>
  <c r="BB14" i="103"/>
  <c r="AR14" i="103"/>
  <c r="AH14" i="103"/>
  <c r="X14" i="103"/>
  <c r="N14" i="103"/>
  <c r="BB3" i="103"/>
  <c r="AR3" i="103"/>
  <c r="AH3" i="103"/>
  <c r="X3" i="103"/>
  <c r="N3" i="103"/>
  <c r="BB15" i="103"/>
  <c r="AR15" i="103"/>
  <c r="AH15" i="103"/>
  <c r="X15" i="103"/>
  <c r="N15" i="103"/>
  <c r="BC4" i="103" l="1"/>
  <c r="BC9" i="103"/>
  <c r="BC15" i="103"/>
  <c r="BC7" i="103"/>
  <c r="BC3" i="103"/>
  <c r="BC11" i="103"/>
  <c r="BC6" i="103"/>
  <c r="BC5" i="103"/>
  <c r="BC10" i="103"/>
  <c r="BC18" i="103"/>
  <c r="BC14" i="103"/>
  <c r="BC16" i="103"/>
  <c r="BC17" i="103"/>
  <c r="BC8" i="103"/>
  <c r="BC12" i="103"/>
  <c r="BC13" i="103"/>
  <c r="BB9" i="102" l="1"/>
  <c r="BB10" i="102"/>
  <c r="AR9" i="102"/>
  <c r="AR10" i="102"/>
  <c r="AH9" i="102"/>
  <c r="AH10" i="102"/>
  <c r="X9" i="102"/>
  <c r="X10" i="102"/>
  <c r="N9" i="102"/>
  <c r="N10" i="102"/>
  <c r="BC9" i="102" l="1"/>
  <c r="BC10" i="102"/>
  <c r="N7" i="102"/>
  <c r="BB3" i="102" l="1"/>
  <c r="BB6" i="102"/>
  <c r="BB5" i="102"/>
  <c r="BB4" i="102"/>
  <c r="BB8" i="102"/>
  <c r="AR3" i="102"/>
  <c r="AR6" i="102"/>
  <c r="AR5" i="102"/>
  <c r="AR4" i="102"/>
  <c r="AR8" i="102"/>
  <c r="AH3" i="102"/>
  <c r="AH6" i="102"/>
  <c r="AH5" i="102"/>
  <c r="AH4" i="102"/>
  <c r="AH8" i="102"/>
  <c r="X3" i="102"/>
  <c r="X6" i="102"/>
  <c r="X4" i="102"/>
  <c r="X8" i="102"/>
  <c r="N3" i="102"/>
  <c r="N6" i="102"/>
  <c r="N5" i="102"/>
  <c r="N4" i="102"/>
  <c r="N8" i="102"/>
  <c r="BB7" i="102"/>
  <c r="AR7" i="102"/>
  <c r="AH7" i="102"/>
  <c r="X7" i="102"/>
  <c r="BC4" i="102" l="1"/>
  <c r="BC7" i="102"/>
  <c r="BC6" i="102"/>
  <c r="BC5" i="102"/>
  <c r="BC8" i="102"/>
  <c r="BC3" i="102"/>
</calcChain>
</file>

<file path=xl/sharedStrings.xml><?xml version="1.0" encoding="utf-8"?>
<sst xmlns="http://schemas.openxmlformats.org/spreadsheetml/2006/main" count="171" uniqueCount="64">
  <si>
    <t>Groep</t>
  </si>
  <si>
    <t>Onderwerp</t>
  </si>
  <si>
    <t>Totaal (max 75)</t>
  </si>
  <si>
    <t>Totaal (max 375)</t>
  </si>
  <si>
    <t>Orginaliteit/actualiteit max 10)</t>
  </si>
  <si>
    <t>Lokaal/regionaal (max 10)</t>
  </si>
  <si>
    <t>Carnavalesk (max 10)</t>
  </si>
  <si>
    <t>Vormgeving en uitvoering (max 10)</t>
  </si>
  <si>
    <t>Beweging en techniek (max 10)</t>
  </si>
  <si>
    <t>Afwerking/netheid/kleur (max 10)</t>
  </si>
  <si>
    <t>Muziek op de wagent (max 5)</t>
  </si>
  <si>
    <t>Contact met publiek (max 5)</t>
  </si>
  <si>
    <t>Kleding en uitbeelding (max 5)</t>
  </si>
  <si>
    <t>Wagennummer</t>
  </si>
  <si>
    <t>Sponsorwagen</t>
  </si>
  <si>
    <t>Presentatie</t>
  </si>
  <si>
    <t>Narrenwagen</t>
  </si>
  <si>
    <t>de Olde Raddreiers</t>
  </si>
  <si>
    <t>We hebben een band met carnaval</t>
  </si>
  <si>
    <t>De Nathalzen</t>
  </si>
  <si>
    <t>Jeugdprinsenwagen</t>
  </si>
  <si>
    <t>Prinsenwagen</t>
  </si>
  <si>
    <t>Groep 8 Joannesschool</t>
  </si>
  <si>
    <t>Brugpiepers</t>
  </si>
  <si>
    <t>Drei-j deuren</t>
  </si>
  <si>
    <t xml:space="preserve">We zullen er niet om liegen
met carnaval laten we er af en toe
eentje vliegen </t>
  </si>
  <si>
    <t>Mot kunne</t>
  </si>
  <si>
    <t>Pleziet met kratje bier</t>
  </si>
  <si>
    <t>Zo vader zo zoons</t>
  </si>
  <si>
    <t>We gaan als de brandweer</t>
  </si>
  <si>
    <t>Wij uut Aerdt</t>
  </si>
  <si>
    <t>Na de carnaval zijn we gesloopt</t>
  </si>
  <si>
    <t>CV Loosurrender</t>
  </si>
  <si>
    <t>Biervat / apres ski</t>
  </si>
  <si>
    <t>de Prutsers</t>
  </si>
  <si>
    <t>Boerderij</t>
  </si>
  <si>
    <t>Bar Hippique</t>
  </si>
  <si>
    <t>Carnaval is vet</t>
  </si>
  <si>
    <t>de Kerkakkertjes</t>
  </si>
  <si>
    <t>Politie in burger</t>
  </si>
  <si>
    <t>Wa kant schele</t>
  </si>
  <si>
    <t>New kids</t>
  </si>
  <si>
    <t>de Oekels</t>
  </si>
  <si>
    <t>Efteling</t>
  </si>
  <si>
    <t>de Klemtankers</t>
  </si>
  <si>
    <t>Bierstubbe</t>
  </si>
  <si>
    <t>Bierdopkes</t>
  </si>
  <si>
    <t>100 jaar Wieleman</t>
  </si>
  <si>
    <t>Loo Patrol</t>
  </si>
  <si>
    <t>Freek Vonk met Jong (en) Wild</t>
  </si>
  <si>
    <t>de Oelewappers</t>
  </si>
  <si>
    <t>Schatbewakers, ridders en draak</t>
  </si>
  <si>
    <t>Bots</t>
  </si>
  <si>
    <t>Door de loods van de Deurdreiers
zijn we er weer bij</t>
  </si>
  <si>
    <t>de Oosthoek</t>
  </si>
  <si>
    <t>Met formule 1 scheuren wij door
Groessen heen</t>
  </si>
  <si>
    <t>de Bierbrothers</t>
  </si>
  <si>
    <t>Tweede Prins volstaat</t>
  </si>
  <si>
    <t>Prinsenwagen Deurdreiers</t>
  </si>
  <si>
    <t xml:space="preserve">  naam jurylid : </t>
  </si>
  <si>
    <t xml:space="preserve">  naam jurylid :</t>
  </si>
  <si>
    <t>Wagens groot</t>
  </si>
  <si>
    <t>Naar maandag</t>
  </si>
  <si>
    <t>WAGENS KLEIN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</si>
</sst>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sz val="10"/>
      <color indexed="8"/>
      <name val="Arial"/>
      <family val="2"/>
      <charset val="1"/>
    </font>
    <font>
      <sz val="10"/>
      <name val="Verdana"/>
      <family val="2"/>
    </font>
    <font>
      <b/>
      <sz val="24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7" fillId="0" borderId="0"/>
    <xf numFmtId="0" fontId="3" fillId="0" borderId="0"/>
    <xf numFmtId="0" fontId="3" fillId="0" borderId="0">
      <alignment vertical="center"/>
    </xf>
    <xf numFmtId="0" fontId="10" fillId="0" borderId="0"/>
    <xf numFmtId="0" fontId="6" fillId="0" borderId="0"/>
    <xf numFmtId="0" fontId="8" fillId="0" borderId="0"/>
    <xf numFmtId="0" fontId="1" fillId="0" borderId="0"/>
  </cellStyleXfs>
  <cellXfs count="38">
    <xf numFmtId="0" fontId="0" fillId="0" borderId="0" xfId="0"/>
    <xf numFmtId="0" fontId="0" fillId="0" borderId="0" xfId="0" applyFill="1"/>
    <xf numFmtId="0" fontId="2" fillId="0" borderId="5" xfId="0" applyFont="1" applyFill="1" applyBorder="1"/>
    <xf numFmtId="0" fontId="5" fillId="0" borderId="7" xfId="0" applyFont="1" applyFill="1" applyBorder="1" applyAlignment="1">
      <alignment horizontal="left"/>
    </xf>
    <xf numFmtId="0" fontId="11" fillId="0" borderId="8" xfId="0" applyFont="1" applyBorder="1" applyAlignment="1"/>
    <xf numFmtId="0" fontId="11" fillId="0" borderId="1" xfId="0" applyFont="1" applyBorder="1"/>
    <xf numFmtId="0" fontId="11" fillId="0" borderId="1" xfId="0" applyFont="1" applyFill="1" applyBorder="1"/>
    <xf numFmtId="0" fontId="11" fillId="0" borderId="1" xfId="0" applyFont="1" applyBorder="1" applyAlignment="1"/>
    <xf numFmtId="0" fontId="11" fillId="0" borderId="1" xfId="0" applyFont="1" applyFill="1" applyBorder="1" applyAlignment="1"/>
    <xf numFmtId="0" fontId="12" fillId="0" borderId="1" xfId="0" applyFont="1" applyBorder="1" applyAlignment="1"/>
    <xf numFmtId="0" fontId="13" fillId="0" borderId="1" xfId="0" applyFont="1" applyBorder="1" applyAlignment="1"/>
    <xf numFmtId="0" fontId="11" fillId="0" borderId="9" xfId="0" applyFont="1" applyBorder="1" applyAlignment="1"/>
    <xf numFmtId="0" fontId="11" fillId="0" borderId="9" xfId="0" applyFont="1" applyFill="1" applyBorder="1" applyAlignment="1"/>
    <xf numFmtId="1" fontId="4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quotePrefix="1" applyFont="1" applyBorder="1" applyAlignment="1">
      <alignment wrapText="1"/>
    </xf>
    <xf numFmtId="1" fontId="3" fillId="0" borderId="1" xfId="0" applyNumberFormat="1" applyFont="1" applyBorder="1" applyAlignment="1"/>
    <xf numFmtId="0" fontId="11" fillId="0" borderId="10" xfId="0" applyFont="1" applyFill="1" applyBorder="1" applyAlignment="1">
      <alignment textRotation="90"/>
    </xf>
    <xf numFmtId="0" fontId="11" fillId="0" borderId="11" xfId="0" applyFont="1" applyBorder="1"/>
    <xf numFmtId="0" fontId="11" fillId="0" borderId="0" xfId="0" applyFont="1" applyBorder="1"/>
    <xf numFmtId="0" fontId="11" fillId="0" borderId="2" xfId="0" applyFont="1" applyBorder="1" applyAlignment="1">
      <alignment textRotation="90"/>
    </xf>
    <xf numFmtId="0" fontId="11" fillId="0" borderId="3" xfId="0" applyFont="1" applyBorder="1" applyAlignment="1">
      <alignment textRotation="90"/>
    </xf>
    <xf numFmtId="0" fontId="11" fillId="0" borderId="3" xfId="0" applyFont="1" applyFill="1" applyBorder="1" applyAlignment="1">
      <alignment textRotation="90"/>
    </xf>
    <xf numFmtId="0" fontId="14" fillId="0" borderId="4" xfId="0" applyFont="1" applyFill="1" applyBorder="1" applyAlignment="1">
      <alignment textRotation="90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0" fillId="0" borderId="0" xfId="0" applyBorder="1"/>
    <xf numFmtId="0" fontId="0" fillId="0" borderId="1" xfId="0" applyBorder="1"/>
    <xf numFmtId="0" fontId="5" fillId="0" borderId="7" xfId="0" applyFont="1" applyFill="1" applyBorder="1" applyAlignment="1">
      <alignment horizontal="left"/>
    </xf>
    <xf numFmtId="0" fontId="11" fillId="0" borderId="12" xfId="0" applyFont="1" applyFill="1" applyBorder="1"/>
    <xf numFmtId="0" fontId="0" fillId="0" borderId="12" xfId="0" applyFill="1" applyBorder="1"/>
    <xf numFmtId="0" fontId="12" fillId="0" borderId="0" xfId="0" applyFont="1" applyBorder="1" applyAlignment="1"/>
    <xf numFmtId="0" fontId="0" fillId="0" borderId="9" xfId="0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8">
    <cellStyle name="Excel Built-in Normal" xfId="1"/>
    <cellStyle name="Standaard" xfId="0" builtinId="0"/>
    <cellStyle name="Standaard 2" xfId="2"/>
    <cellStyle name="Standaard 3" xfId="3"/>
    <cellStyle name="Standaard 4" xfId="4"/>
    <cellStyle name="Standaard 5" xfId="5"/>
    <cellStyle name="Standaard 6" xfId="6"/>
    <cellStyle name="Standaard 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18"/>
  <sheetViews>
    <sheetView showZeros="0" zoomScale="90" zoomScaleNormal="90" workbookViewId="0">
      <pane xSplit="3" ySplit="2" topLeftCell="AN12" activePane="bottomRight" state="frozen"/>
      <selection pane="topRight" activeCell="D1" sqref="D1"/>
      <selection pane="bottomLeft" activeCell="A3" sqref="A3"/>
      <selection pane="bottomRight" activeCell="BD13" sqref="BD13"/>
    </sheetView>
  </sheetViews>
  <sheetFormatPr defaultRowHeight="12.75" x14ac:dyDescent="0.2"/>
  <cols>
    <col min="1" max="1" width="6.5703125" style="1" customWidth="1"/>
    <col min="2" max="2" width="29.42578125" customWidth="1"/>
    <col min="3" max="3" width="30.28515625" customWidth="1"/>
    <col min="4" max="4" width="54.85546875" hidden="1" customWidth="1"/>
    <col min="5" max="13" width="7" customWidth="1"/>
    <col min="14" max="14" width="5.7109375" style="1" customWidth="1"/>
    <col min="15" max="54" width="5.7109375" customWidth="1"/>
    <col min="55" max="55" width="13.5703125" customWidth="1"/>
  </cols>
  <sheetData>
    <row r="1" spans="1:56" s="1" customFormat="1" ht="63.6" customHeight="1" x14ac:dyDescent="0.25">
      <c r="A1" s="2"/>
      <c r="B1" s="36" t="s">
        <v>61</v>
      </c>
      <c r="C1" s="36"/>
      <c r="D1" s="37"/>
      <c r="E1" s="34" t="s">
        <v>59</v>
      </c>
      <c r="F1" s="34"/>
      <c r="G1" s="34"/>
      <c r="H1" s="34"/>
      <c r="I1" s="34"/>
      <c r="J1" s="34"/>
      <c r="K1" s="34"/>
      <c r="L1" s="34"/>
      <c r="M1" s="34"/>
      <c r="N1" s="35"/>
      <c r="O1" s="34" t="s">
        <v>59</v>
      </c>
      <c r="P1" s="34"/>
      <c r="Q1" s="34"/>
      <c r="R1" s="34"/>
      <c r="S1" s="34"/>
      <c r="T1" s="34"/>
      <c r="U1" s="34"/>
      <c r="V1" s="34"/>
      <c r="W1" s="34"/>
      <c r="X1" s="35"/>
      <c r="Y1" s="34" t="s">
        <v>59</v>
      </c>
      <c r="Z1" s="34"/>
      <c r="AA1" s="34"/>
      <c r="AB1" s="34"/>
      <c r="AC1" s="34"/>
      <c r="AD1" s="34"/>
      <c r="AE1" s="34"/>
      <c r="AF1" s="34"/>
      <c r="AG1" s="34"/>
      <c r="AH1" s="35"/>
      <c r="AI1" s="34" t="s">
        <v>60</v>
      </c>
      <c r="AJ1" s="34"/>
      <c r="AK1" s="34"/>
      <c r="AL1" s="34"/>
      <c r="AM1" s="34"/>
      <c r="AN1" s="34"/>
      <c r="AO1" s="34"/>
      <c r="AP1" s="34"/>
      <c r="AQ1" s="34"/>
      <c r="AR1" s="35"/>
      <c r="AS1" s="34" t="s">
        <v>59</v>
      </c>
      <c r="AT1" s="34"/>
      <c r="AU1" s="34"/>
      <c r="AV1" s="34"/>
      <c r="AW1" s="34"/>
      <c r="AX1" s="34"/>
      <c r="AY1" s="34"/>
      <c r="AZ1" s="34"/>
      <c r="BA1" s="34"/>
      <c r="BB1" s="35"/>
      <c r="BC1" s="29"/>
    </row>
    <row r="2" spans="1:56" ht="201" customHeight="1" thickBot="1" x14ac:dyDescent="0.25">
      <c r="A2" s="18" t="s">
        <v>13</v>
      </c>
      <c r="B2" s="19" t="s">
        <v>0</v>
      </c>
      <c r="C2" s="20" t="s">
        <v>1</v>
      </c>
      <c r="D2" s="20"/>
      <c r="E2" s="21" t="s">
        <v>4</v>
      </c>
      <c r="F2" s="22" t="s">
        <v>5</v>
      </c>
      <c r="G2" s="23" t="s">
        <v>6</v>
      </c>
      <c r="H2" s="21" t="s">
        <v>7</v>
      </c>
      <c r="I2" s="22" t="s">
        <v>8</v>
      </c>
      <c r="J2" s="23" t="s">
        <v>9</v>
      </c>
      <c r="K2" s="21" t="s">
        <v>10</v>
      </c>
      <c r="L2" s="22" t="s">
        <v>11</v>
      </c>
      <c r="M2" s="23" t="s">
        <v>12</v>
      </c>
      <c r="N2" s="24" t="s">
        <v>2</v>
      </c>
      <c r="O2" s="21" t="s">
        <v>4</v>
      </c>
      <c r="P2" s="22" t="s">
        <v>5</v>
      </c>
      <c r="Q2" s="23" t="s">
        <v>6</v>
      </c>
      <c r="R2" s="21" t="s">
        <v>7</v>
      </c>
      <c r="S2" s="22" t="s">
        <v>8</v>
      </c>
      <c r="T2" s="23" t="s">
        <v>9</v>
      </c>
      <c r="U2" s="21" t="s">
        <v>10</v>
      </c>
      <c r="V2" s="22" t="s">
        <v>11</v>
      </c>
      <c r="W2" s="23" t="s">
        <v>12</v>
      </c>
      <c r="X2" s="24" t="s">
        <v>2</v>
      </c>
      <c r="Y2" s="21" t="s">
        <v>4</v>
      </c>
      <c r="Z2" s="22" t="s">
        <v>5</v>
      </c>
      <c r="AA2" s="23" t="s">
        <v>6</v>
      </c>
      <c r="AB2" s="21" t="s">
        <v>7</v>
      </c>
      <c r="AC2" s="22" t="s">
        <v>8</v>
      </c>
      <c r="AD2" s="23" t="s">
        <v>9</v>
      </c>
      <c r="AE2" s="21" t="s">
        <v>10</v>
      </c>
      <c r="AF2" s="22" t="s">
        <v>11</v>
      </c>
      <c r="AG2" s="23" t="s">
        <v>12</v>
      </c>
      <c r="AH2" s="24" t="s">
        <v>2</v>
      </c>
      <c r="AI2" s="21" t="s">
        <v>4</v>
      </c>
      <c r="AJ2" s="22" t="s">
        <v>5</v>
      </c>
      <c r="AK2" s="23" t="s">
        <v>6</v>
      </c>
      <c r="AL2" s="21" t="s">
        <v>7</v>
      </c>
      <c r="AM2" s="22" t="s">
        <v>8</v>
      </c>
      <c r="AN2" s="23" t="s">
        <v>9</v>
      </c>
      <c r="AO2" s="21" t="s">
        <v>10</v>
      </c>
      <c r="AP2" s="22" t="s">
        <v>11</v>
      </c>
      <c r="AQ2" s="23" t="s">
        <v>12</v>
      </c>
      <c r="AR2" s="24" t="s">
        <v>2</v>
      </c>
      <c r="AS2" s="21" t="s">
        <v>4</v>
      </c>
      <c r="AT2" s="22" t="s">
        <v>5</v>
      </c>
      <c r="AU2" s="23" t="s">
        <v>6</v>
      </c>
      <c r="AV2" s="21" t="s">
        <v>7</v>
      </c>
      <c r="AW2" s="22" t="s">
        <v>8</v>
      </c>
      <c r="AX2" s="23" t="s">
        <v>9</v>
      </c>
      <c r="AY2" s="21" t="s">
        <v>10</v>
      </c>
      <c r="AZ2" s="22" t="s">
        <v>11</v>
      </c>
      <c r="BA2" s="23" t="s">
        <v>12</v>
      </c>
      <c r="BB2" s="24" t="s">
        <v>2</v>
      </c>
      <c r="BC2" s="24" t="s">
        <v>3</v>
      </c>
    </row>
    <row r="3" spans="1:56" ht="35.1" customHeight="1" x14ac:dyDescent="0.35">
      <c r="A3" s="13">
        <v>11</v>
      </c>
      <c r="B3" s="15" t="s">
        <v>19</v>
      </c>
      <c r="C3" s="15" t="s">
        <v>21</v>
      </c>
      <c r="D3" s="9"/>
      <c r="E3" s="12">
        <v>6</v>
      </c>
      <c r="F3" s="5">
        <v>6</v>
      </c>
      <c r="G3" s="6">
        <v>6</v>
      </c>
      <c r="H3" s="6">
        <v>6</v>
      </c>
      <c r="I3" s="6">
        <v>3</v>
      </c>
      <c r="J3" s="6">
        <v>5</v>
      </c>
      <c r="K3" s="6">
        <v>3</v>
      </c>
      <c r="L3" s="6">
        <v>2</v>
      </c>
      <c r="M3" s="6">
        <v>3</v>
      </c>
      <c r="N3" s="6">
        <f t="shared" ref="N3:N18" si="0">SUM(E3:M3)</f>
        <v>40</v>
      </c>
      <c r="O3" s="8">
        <v>5</v>
      </c>
      <c r="P3" s="5">
        <v>5</v>
      </c>
      <c r="Q3" s="6">
        <v>6</v>
      </c>
      <c r="R3" s="6">
        <v>6</v>
      </c>
      <c r="S3" s="6">
        <v>2</v>
      </c>
      <c r="T3" s="6">
        <v>5</v>
      </c>
      <c r="U3" s="6">
        <v>3</v>
      </c>
      <c r="V3" s="6">
        <v>1</v>
      </c>
      <c r="W3" s="6">
        <v>1</v>
      </c>
      <c r="X3" s="6">
        <f t="shared" ref="X3:X18" si="1">SUM(O3:W3)</f>
        <v>34</v>
      </c>
      <c r="Y3" s="8">
        <v>6</v>
      </c>
      <c r="Z3" s="5">
        <v>4</v>
      </c>
      <c r="AA3" s="6">
        <v>6</v>
      </c>
      <c r="AB3" s="6">
        <v>5</v>
      </c>
      <c r="AC3" s="6">
        <v>4</v>
      </c>
      <c r="AD3" s="6">
        <v>6</v>
      </c>
      <c r="AE3" s="6">
        <v>3</v>
      </c>
      <c r="AF3" s="6">
        <v>2</v>
      </c>
      <c r="AG3" s="6">
        <v>2</v>
      </c>
      <c r="AH3" s="6">
        <f t="shared" ref="AH3:AH18" si="2">SUM(Y3:AG3)</f>
        <v>38</v>
      </c>
      <c r="AI3" s="8">
        <v>4</v>
      </c>
      <c r="AJ3" s="5">
        <v>4</v>
      </c>
      <c r="AK3" s="6">
        <v>4</v>
      </c>
      <c r="AL3" s="6">
        <v>2</v>
      </c>
      <c r="AM3" s="6">
        <v>0</v>
      </c>
      <c r="AN3" s="6">
        <v>2</v>
      </c>
      <c r="AO3" s="6">
        <v>2</v>
      </c>
      <c r="AP3" s="6">
        <v>0</v>
      </c>
      <c r="AQ3" s="6">
        <v>2</v>
      </c>
      <c r="AR3" s="6">
        <f t="shared" ref="AR3:AR18" si="3">SUM(AI3:AQ3)</f>
        <v>20</v>
      </c>
      <c r="AS3" s="8">
        <v>3</v>
      </c>
      <c r="AT3" s="5">
        <v>5</v>
      </c>
      <c r="AU3" s="6">
        <v>6</v>
      </c>
      <c r="AV3" s="6">
        <v>6</v>
      </c>
      <c r="AW3" s="6">
        <v>6</v>
      </c>
      <c r="AX3" s="6">
        <v>7</v>
      </c>
      <c r="AY3" s="6">
        <v>3</v>
      </c>
      <c r="AZ3" s="6">
        <v>2</v>
      </c>
      <c r="BA3" s="6">
        <v>1</v>
      </c>
      <c r="BB3" s="6">
        <f t="shared" ref="BB3:BB18" si="4">SUM(AS3:BA3)</f>
        <v>39</v>
      </c>
      <c r="BC3" s="6">
        <f t="shared" ref="BC3:BC18" si="5">N3+X3+AH3+AR3+BB3</f>
        <v>171</v>
      </c>
    </row>
    <row r="4" spans="1:56" ht="35.1" customHeight="1" x14ac:dyDescent="0.35">
      <c r="A4" s="13">
        <v>40</v>
      </c>
      <c r="B4" s="14" t="s">
        <v>44</v>
      </c>
      <c r="C4" s="15" t="s">
        <v>45</v>
      </c>
      <c r="D4" s="9"/>
      <c r="E4" s="11">
        <v>6</v>
      </c>
      <c r="F4" s="5">
        <v>5</v>
      </c>
      <c r="G4" s="6">
        <v>6</v>
      </c>
      <c r="H4" s="6">
        <v>5</v>
      </c>
      <c r="I4" s="6">
        <v>3</v>
      </c>
      <c r="J4" s="6">
        <v>5</v>
      </c>
      <c r="K4" s="6">
        <v>3</v>
      </c>
      <c r="L4" s="6">
        <v>3</v>
      </c>
      <c r="M4" s="6">
        <v>3</v>
      </c>
      <c r="N4" s="6">
        <f t="shared" si="0"/>
        <v>39</v>
      </c>
      <c r="O4" s="7">
        <v>7</v>
      </c>
      <c r="P4" s="5">
        <v>3</v>
      </c>
      <c r="Q4" s="6">
        <v>5</v>
      </c>
      <c r="R4" s="6">
        <v>6</v>
      </c>
      <c r="S4" s="6">
        <v>3</v>
      </c>
      <c r="T4" s="6">
        <v>7</v>
      </c>
      <c r="U4" s="6">
        <v>3</v>
      </c>
      <c r="V4" s="6">
        <v>1</v>
      </c>
      <c r="W4" s="6">
        <v>2</v>
      </c>
      <c r="X4" s="6">
        <f t="shared" si="1"/>
        <v>37</v>
      </c>
      <c r="Y4" s="7">
        <v>5</v>
      </c>
      <c r="Z4" s="5">
        <v>5</v>
      </c>
      <c r="AA4" s="6">
        <v>5</v>
      </c>
      <c r="AB4" s="6">
        <v>8</v>
      </c>
      <c r="AC4" s="6">
        <v>6</v>
      </c>
      <c r="AD4" s="6">
        <v>8</v>
      </c>
      <c r="AE4" s="6">
        <v>4</v>
      </c>
      <c r="AF4" s="6">
        <v>2</v>
      </c>
      <c r="AG4" s="6">
        <v>3</v>
      </c>
      <c r="AH4" s="6">
        <f t="shared" si="2"/>
        <v>46</v>
      </c>
      <c r="AI4" s="7">
        <v>5</v>
      </c>
      <c r="AJ4" s="5">
        <v>0</v>
      </c>
      <c r="AK4" s="6">
        <v>4</v>
      </c>
      <c r="AL4" s="6">
        <v>6</v>
      </c>
      <c r="AM4" s="6">
        <v>0</v>
      </c>
      <c r="AN4" s="6">
        <v>7</v>
      </c>
      <c r="AO4" s="6">
        <v>4</v>
      </c>
      <c r="AP4" s="6">
        <v>4</v>
      </c>
      <c r="AQ4" s="6">
        <v>4</v>
      </c>
      <c r="AR4" s="6">
        <f t="shared" si="3"/>
        <v>34</v>
      </c>
      <c r="AS4" s="7">
        <v>3</v>
      </c>
      <c r="AT4" s="5">
        <v>4</v>
      </c>
      <c r="AU4" s="6">
        <v>4</v>
      </c>
      <c r="AV4" s="6">
        <v>5</v>
      </c>
      <c r="AW4" s="6">
        <v>3</v>
      </c>
      <c r="AX4" s="6">
        <v>7</v>
      </c>
      <c r="AY4" s="6">
        <v>1</v>
      </c>
      <c r="AZ4" s="6">
        <v>1</v>
      </c>
      <c r="BA4" s="6">
        <v>2</v>
      </c>
      <c r="BB4" s="6">
        <f t="shared" si="4"/>
        <v>30</v>
      </c>
      <c r="BC4" s="6">
        <f t="shared" si="5"/>
        <v>186</v>
      </c>
    </row>
    <row r="5" spans="1:56" ht="35.1" customHeight="1" x14ac:dyDescent="0.2">
      <c r="A5" s="17">
        <v>56</v>
      </c>
      <c r="B5" s="14" t="s">
        <v>56</v>
      </c>
      <c r="C5" s="14" t="s">
        <v>57</v>
      </c>
      <c r="D5" s="28"/>
      <c r="E5" s="33">
        <v>6</v>
      </c>
      <c r="F5" s="28">
        <v>6</v>
      </c>
      <c r="G5" s="28">
        <v>6</v>
      </c>
      <c r="H5" s="28">
        <v>6</v>
      </c>
      <c r="I5" s="28">
        <v>3</v>
      </c>
      <c r="J5" s="28">
        <v>5</v>
      </c>
      <c r="K5" s="28">
        <v>3</v>
      </c>
      <c r="L5" s="28">
        <v>2</v>
      </c>
      <c r="M5" s="28">
        <v>3</v>
      </c>
      <c r="N5" s="6">
        <f t="shared" si="0"/>
        <v>40</v>
      </c>
      <c r="O5" s="28">
        <v>7</v>
      </c>
      <c r="P5" s="28">
        <v>5</v>
      </c>
      <c r="Q5" s="28">
        <v>8</v>
      </c>
      <c r="R5" s="28">
        <v>7</v>
      </c>
      <c r="S5" s="28">
        <v>6</v>
      </c>
      <c r="T5" s="28">
        <v>6</v>
      </c>
      <c r="U5" s="28">
        <v>3</v>
      </c>
      <c r="V5" s="28">
        <v>3</v>
      </c>
      <c r="W5" s="28">
        <v>4</v>
      </c>
      <c r="X5" s="6">
        <f t="shared" si="1"/>
        <v>49</v>
      </c>
      <c r="Y5" s="28">
        <v>5</v>
      </c>
      <c r="Z5" s="28">
        <v>6</v>
      </c>
      <c r="AA5" s="28">
        <v>5</v>
      </c>
      <c r="AB5" s="28">
        <v>6</v>
      </c>
      <c r="AC5" s="28">
        <v>6</v>
      </c>
      <c r="AD5" s="28">
        <v>7</v>
      </c>
      <c r="AE5" s="28">
        <v>4</v>
      </c>
      <c r="AF5" s="28">
        <v>1</v>
      </c>
      <c r="AG5" s="28">
        <v>2</v>
      </c>
      <c r="AH5" s="6">
        <f t="shared" si="2"/>
        <v>42</v>
      </c>
      <c r="AI5" s="28">
        <v>1</v>
      </c>
      <c r="AJ5" s="28">
        <v>1</v>
      </c>
      <c r="AK5" s="28">
        <v>1</v>
      </c>
      <c r="AL5" s="28">
        <v>5</v>
      </c>
      <c r="AM5" s="28">
        <v>0</v>
      </c>
      <c r="AN5" s="28">
        <v>5</v>
      </c>
      <c r="AO5" s="28">
        <v>5</v>
      </c>
      <c r="AP5" s="28">
        <v>4</v>
      </c>
      <c r="AQ5" s="28">
        <v>1</v>
      </c>
      <c r="AR5" s="6">
        <f t="shared" si="3"/>
        <v>23</v>
      </c>
      <c r="AS5" s="28">
        <v>6</v>
      </c>
      <c r="AT5" s="28">
        <v>7</v>
      </c>
      <c r="AU5" s="28">
        <v>6</v>
      </c>
      <c r="AV5" s="28">
        <v>6</v>
      </c>
      <c r="AW5" s="28">
        <v>7</v>
      </c>
      <c r="AX5" s="28">
        <v>7</v>
      </c>
      <c r="AY5" s="28">
        <v>3</v>
      </c>
      <c r="AZ5" s="28">
        <v>2</v>
      </c>
      <c r="BA5" s="28">
        <v>3</v>
      </c>
      <c r="BB5" s="6">
        <f t="shared" si="4"/>
        <v>47</v>
      </c>
      <c r="BC5" s="6">
        <f t="shared" si="5"/>
        <v>201</v>
      </c>
    </row>
    <row r="6" spans="1:56" ht="35.1" customHeight="1" x14ac:dyDescent="0.35">
      <c r="A6" s="13">
        <v>36</v>
      </c>
      <c r="B6" s="14" t="s">
        <v>40</v>
      </c>
      <c r="C6" s="14" t="s">
        <v>41</v>
      </c>
      <c r="D6" s="9"/>
      <c r="E6" s="8">
        <v>7</v>
      </c>
      <c r="F6" s="5">
        <v>6</v>
      </c>
      <c r="G6" s="6">
        <v>6</v>
      </c>
      <c r="H6" s="6">
        <v>6</v>
      </c>
      <c r="I6" s="6">
        <v>3</v>
      </c>
      <c r="J6" s="6">
        <v>6</v>
      </c>
      <c r="K6" s="6">
        <v>4</v>
      </c>
      <c r="L6" s="6">
        <v>4</v>
      </c>
      <c r="M6" s="6">
        <v>3</v>
      </c>
      <c r="N6" s="6">
        <f t="shared" si="0"/>
        <v>45</v>
      </c>
      <c r="O6" s="8">
        <v>6</v>
      </c>
      <c r="P6" s="5">
        <v>6</v>
      </c>
      <c r="Q6" s="6">
        <v>6</v>
      </c>
      <c r="R6" s="6">
        <v>6</v>
      </c>
      <c r="S6" s="6">
        <v>4</v>
      </c>
      <c r="T6" s="6">
        <v>5</v>
      </c>
      <c r="U6" s="6">
        <v>3</v>
      </c>
      <c r="V6" s="6">
        <v>3</v>
      </c>
      <c r="W6" s="6">
        <v>3</v>
      </c>
      <c r="X6" s="6">
        <f t="shared" si="1"/>
        <v>42</v>
      </c>
      <c r="Y6" s="8">
        <v>6</v>
      </c>
      <c r="Z6" s="5">
        <v>4</v>
      </c>
      <c r="AA6" s="6">
        <v>6</v>
      </c>
      <c r="AB6" s="6">
        <v>5</v>
      </c>
      <c r="AC6" s="6">
        <v>5</v>
      </c>
      <c r="AD6" s="6">
        <v>6</v>
      </c>
      <c r="AE6" s="6">
        <v>3</v>
      </c>
      <c r="AF6" s="6">
        <v>2</v>
      </c>
      <c r="AG6" s="6">
        <v>2</v>
      </c>
      <c r="AH6" s="6">
        <f t="shared" si="2"/>
        <v>39</v>
      </c>
      <c r="AI6" s="8">
        <v>5</v>
      </c>
      <c r="AJ6" s="5">
        <v>0</v>
      </c>
      <c r="AK6" s="6">
        <v>4</v>
      </c>
      <c r="AL6" s="6">
        <v>4</v>
      </c>
      <c r="AM6" s="6">
        <v>1</v>
      </c>
      <c r="AN6" s="6">
        <v>5</v>
      </c>
      <c r="AO6" s="6">
        <v>4</v>
      </c>
      <c r="AP6" s="6">
        <v>1</v>
      </c>
      <c r="AQ6" s="6">
        <v>3</v>
      </c>
      <c r="AR6" s="6">
        <f t="shared" si="3"/>
        <v>27</v>
      </c>
      <c r="AS6" s="8">
        <v>6</v>
      </c>
      <c r="AT6" s="5">
        <v>6</v>
      </c>
      <c r="AU6" s="6">
        <v>6</v>
      </c>
      <c r="AV6" s="6">
        <v>6</v>
      </c>
      <c r="AW6" s="6">
        <v>6</v>
      </c>
      <c r="AX6" s="6">
        <v>7</v>
      </c>
      <c r="AY6" s="6">
        <v>3</v>
      </c>
      <c r="AZ6" s="6">
        <v>5</v>
      </c>
      <c r="BA6" s="6">
        <v>4</v>
      </c>
      <c r="BB6" s="6">
        <f t="shared" si="4"/>
        <v>49</v>
      </c>
      <c r="BC6" s="6">
        <f t="shared" si="5"/>
        <v>202</v>
      </c>
      <c r="BD6" s="30"/>
    </row>
    <row r="7" spans="1:56" ht="35.1" customHeight="1" x14ac:dyDescent="0.35">
      <c r="A7" s="13">
        <v>25</v>
      </c>
      <c r="B7" s="14" t="s">
        <v>30</v>
      </c>
      <c r="C7" s="14" t="s">
        <v>31</v>
      </c>
      <c r="D7" s="9"/>
      <c r="E7" s="8">
        <v>6</v>
      </c>
      <c r="F7" s="5">
        <v>6</v>
      </c>
      <c r="G7" s="6">
        <v>6</v>
      </c>
      <c r="H7" s="6">
        <v>6</v>
      </c>
      <c r="I7" s="6">
        <v>3</v>
      </c>
      <c r="J7" s="6">
        <v>5</v>
      </c>
      <c r="K7" s="6">
        <v>3</v>
      </c>
      <c r="L7" s="6">
        <v>3</v>
      </c>
      <c r="M7" s="6">
        <v>3</v>
      </c>
      <c r="N7" s="6">
        <f t="shared" si="0"/>
        <v>41</v>
      </c>
      <c r="O7" s="8">
        <v>6</v>
      </c>
      <c r="P7" s="5">
        <v>5</v>
      </c>
      <c r="Q7" s="6">
        <v>6</v>
      </c>
      <c r="R7" s="6">
        <v>4</v>
      </c>
      <c r="S7" s="6">
        <v>4</v>
      </c>
      <c r="T7" s="6">
        <v>5</v>
      </c>
      <c r="U7" s="6">
        <v>1</v>
      </c>
      <c r="V7" s="6">
        <v>1</v>
      </c>
      <c r="W7" s="6">
        <v>1</v>
      </c>
      <c r="X7" s="6">
        <f t="shared" si="1"/>
        <v>33</v>
      </c>
      <c r="Y7" s="8">
        <v>6</v>
      </c>
      <c r="Z7" s="5">
        <v>4</v>
      </c>
      <c r="AA7" s="6">
        <v>4</v>
      </c>
      <c r="AB7" s="6">
        <v>7</v>
      </c>
      <c r="AC7" s="6">
        <v>6</v>
      </c>
      <c r="AD7" s="6">
        <v>6</v>
      </c>
      <c r="AE7" s="6">
        <v>4</v>
      </c>
      <c r="AF7" s="6">
        <v>3</v>
      </c>
      <c r="AG7" s="6">
        <v>3</v>
      </c>
      <c r="AH7" s="6">
        <f t="shared" si="2"/>
        <v>43</v>
      </c>
      <c r="AI7" s="8">
        <v>6</v>
      </c>
      <c r="AJ7" s="5">
        <v>1</v>
      </c>
      <c r="AK7" s="6">
        <v>5</v>
      </c>
      <c r="AL7" s="6">
        <v>7</v>
      </c>
      <c r="AM7" s="6">
        <v>1</v>
      </c>
      <c r="AN7" s="6">
        <v>8</v>
      </c>
      <c r="AO7" s="6">
        <v>5</v>
      </c>
      <c r="AP7" s="6">
        <v>2</v>
      </c>
      <c r="AQ7" s="6">
        <v>2</v>
      </c>
      <c r="AR7" s="6">
        <f t="shared" si="3"/>
        <v>37</v>
      </c>
      <c r="AS7" s="8">
        <v>7</v>
      </c>
      <c r="AT7" s="5">
        <v>4</v>
      </c>
      <c r="AU7" s="6">
        <v>7</v>
      </c>
      <c r="AV7" s="6">
        <v>7</v>
      </c>
      <c r="AW7" s="6">
        <v>6</v>
      </c>
      <c r="AX7" s="6">
        <v>7</v>
      </c>
      <c r="AY7" s="6">
        <v>4</v>
      </c>
      <c r="AZ7" s="6">
        <v>4</v>
      </c>
      <c r="BA7" s="6">
        <v>3</v>
      </c>
      <c r="BB7" s="6">
        <f t="shared" si="4"/>
        <v>49</v>
      </c>
      <c r="BC7" s="6">
        <f t="shared" si="5"/>
        <v>203</v>
      </c>
    </row>
    <row r="8" spans="1:56" ht="35.1" customHeight="1" x14ac:dyDescent="0.35">
      <c r="A8" s="13">
        <v>39</v>
      </c>
      <c r="B8" s="14" t="s">
        <v>42</v>
      </c>
      <c r="C8" s="14" t="s">
        <v>43</v>
      </c>
      <c r="D8" s="9"/>
      <c r="E8" s="8">
        <v>7</v>
      </c>
      <c r="F8" s="5">
        <v>7</v>
      </c>
      <c r="G8" s="6">
        <v>7</v>
      </c>
      <c r="H8" s="6">
        <v>7</v>
      </c>
      <c r="I8" s="6">
        <v>5</v>
      </c>
      <c r="J8" s="6">
        <v>7</v>
      </c>
      <c r="K8" s="6">
        <v>4</v>
      </c>
      <c r="L8" s="6">
        <v>4</v>
      </c>
      <c r="M8" s="6">
        <v>4</v>
      </c>
      <c r="N8" s="6">
        <f t="shared" si="0"/>
        <v>52</v>
      </c>
      <c r="O8" s="8">
        <v>7</v>
      </c>
      <c r="P8" s="5">
        <v>3</v>
      </c>
      <c r="Q8" s="6">
        <v>5</v>
      </c>
      <c r="R8" s="6">
        <v>5</v>
      </c>
      <c r="S8" s="6">
        <v>4</v>
      </c>
      <c r="T8" s="6">
        <v>5</v>
      </c>
      <c r="U8" s="6">
        <v>3</v>
      </c>
      <c r="V8" s="6">
        <v>1</v>
      </c>
      <c r="W8" s="6">
        <v>1</v>
      </c>
      <c r="X8" s="6">
        <f t="shared" si="1"/>
        <v>34</v>
      </c>
      <c r="Y8" s="8">
        <v>7</v>
      </c>
      <c r="Z8" s="5">
        <v>5</v>
      </c>
      <c r="AA8" s="6">
        <v>6</v>
      </c>
      <c r="AB8" s="6">
        <v>8</v>
      </c>
      <c r="AC8" s="6">
        <v>8</v>
      </c>
      <c r="AD8" s="6">
        <v>7</v>
      </c>
      <c r="AE8" s="6">
        <v>4</v>
      </c>
      <c r="AF8" s="6">
        <v>3</v>
      </c>
      <c r="AG8" s="6">
        <v>3</v>
      </c>
      <c r="AH8" s="6">
        <f t="shared" si="2"/>
        <v>51</v>
      </c>
      <c r="AI8" s="8">
        <v>5</v>
      </c>
      <c r="AJ8" s="5">
        <v>0</v>
      </c>
      <c r="AK8" s="6">
        <v>3</v>
      </c>
      <c r="AL8" s="6">
        <v>5</v>
      </c>
      <c r="AM8" s="6">
        <v>0</v>
      </c>
      <c r="AN8" s="6">
        <v>5</v>
      </c>
      <c r="AO8" s="6">
        <v>3</v>
      </c>
      <c r="AP8" s="6">
        <v>2</v>
      </c>
      <c r="AQ8" s="6">
        <v>3</v>
      </c>
      <c r="AR8" s="6">
        <f t="shared" si="3"/>
        <v>26</v>
      </c>
      <c r="AS8" s="8">
        <v>7</v>
      </c>
      <c r="AT8" s="5">
        <v>6</v>
      </c>
      <c r="AU8" s="6">
        <v>7</v>
      </c>
      <c r="AV8" s="6">
        <v>6</v>
      </c>
      <c r="AW8" s="6">
        <v>7</v>
      </c>
      <c r="AX8" s="6">
        <v>3</v>
      </c>
      <c r="AY8" s="6">
        <v>3</v>
      </c>
      <c r="AZ8" s="6">
        <v>2</v>
      </c>
      <c r="BA8" s="6">
        <v>3</v>
      </c>
      <c r="BB8" s="6">
        <f t="shared" si="4"/>
        <v>44</v>
      </c>
      <c r="BC8" s="6">
        <f t="shared" si="5"/>
        <v>207</v>
      </c>
    </row>
    <row r="9" spans="1:56" ht="35.1" customHeight="1" x14ac:dyDescent="0.35">
      <c r="A9" s="13">
        <v>33</v>
      </c>
      <c r="B9" s="15" t="s">
        <v>36</v>
      </c>
      <c r="C9" s="16" t="s">
        <v>37</v>
      </c>
      <c r="D9" s="9"/>
      <c r="E9" s="8">
        <v>6</v>
      </c>
      <c r="F9" s="5">
        <v>6</v>
      </c>
      <c r="G9" s="6">
        <v>6</v>
      </c>
      <c r="H9" s="6">
        <v>6</v>
      </c>
      <c r="I9" s="6">
        <v>6</v>
      </c>
      <c r="J9" s="6">
        <v>6</v>
      </c>
      <c r="K9" s="6">
        <v>3</v>
      </c>
      <c r="L9" s="6">
        <v>3</v>
      </c>
      <c r="M9" s="6">
        <v>3</v>
      </c>
      <c r="N9" s="6">
        <f t="shared" si="0"/>
        <v>45</v>
      </c>
      <c r="O9" s="8">
        <v>4</v>
      </c>
      <c r="P9" s="5">
        <v>3</v>
      </c>
      <c r="Q9" s="6">
        <v>5</v>
      </c>
      <c r="R9" s="6">
        <v>5</v>
      </c>
      <c r="S9" s="6">
        <v>5</v>
      </c>
      <c r="T9" s="6">
        <v>4</v>
      </c>
      <c r="U9" s="6">
        <v>3</v>
      </c>
      <c r="V9" s="6">
        <v>2</v>
      </c>
      <c r="W9" s="6">
        <v>2</v>
      </c>
      <c r="X9" s="6">
        <f t="shared" si="1"/>
        <v>33</v>
      </c>
      <c r="Y9" s="8">
        <v>5</v>
      </c>
      <c r="Z9" s="5">
        <v>5</v>
      </c>
      <c r="AA9" s="6">
        <v>5</v>
      </c>
      <c r="AB9" s="6">
        <v>7</v>
      </c>
      <c r="AC9" s="6">
        <v>6</v>
      </c>
      <c r="AD9" s="6">
        <v>7</v>
      </c>
      <c r="AE9" s="6">
        <v>1</v>
      </c>
      <c r="AF9" s="6">
        <v>3</v>
      </c>
      <c r="AG9" s="6">
        <v>2</v>
      </c>
      <c r="AH9" s="6">
        <f t="shared" si="2"/>
        <v>41</v>
      </c>
      <c r="AI9" s="8">
        <v>5</v>
      </c>
      <c r="AJ9" s="5">
        <v>0</v>
      </c>
      <c r="AK9" s="6">
        <v>4</v>
      </c>
      <c r="AL9" s="6">
        <v>7</v>
      </c>
      <c r="AM9" s="6">
        <v>5</v>
      </c>
      <c r="AN9" s="6">
        <v>6</v>
      </c>
      <c r="AO9" s="6">
        <v>3</v>
      </c>
      <c r="AP9" s="6">
        <v>3</v>
      </c>
      <c r="AQ9" s="6">
        <v>3</v>
      </c>
      <c r="AR9" s="6">
        <f t="shared" si="3"/>
        <v>36</v>
      </c>
      <c r="AS9" s="8">
        <v>8</v>
      </c>
      <c r="AT9" s="5">
        <v>6</v>
      </c>
      <c r="AU9" s="6">
        <v>7</v>
      </c>
      <c r="AV9" s="6">
        <v>7</v>
      </c>
      <c r="AW9" s="6">
        <v>8</v>
      </c>
      <c r="AX9" s="6">
        <v>8</v>
      </c>
      <c r="AY9" s="6">
        <v>2</v>
      </c>
      <c r="AZ9" s="6">
        <v>4</v>
      </c>
      <c r="BA9" s="6">
        <v>5</v>
      </c>
      <c r="BB9" s="6">
        <f t="shared" si="4"/>
        <v>55</v>
      </c>
      <c r="BC9" s="6">
        <f t="shared" si="5"/>
        <v>210</v>
      </c>
      <c r="BD9" s="30"/>
    </row>
    <row r="10" spans="1:56" ht="35.1" customHeight="1" x14ac:dyDescent="0.2">
      <c r="A10" s="17">
        <v>42</v>
      </c>
      <c r="B10" s="14" t="s">
        <v>46</v>
      </c>
      <c r="C10" s="14" t="s">
        <v>47</v>
      </c>
      <c r="D10" s="28"/>
      <c r="E10" s="28">
        <v>7</v>
      </c>
      <c r="F10" s="28">
        <v>7</v>
      </c>
      <c r="G10" s="28">
        <v>5</v>
      </c>
      <c r="H10" s="28">
        <v>6</v>
      </c>
      <c r="I10" s="28">
        <v>3</v>
      </c>
      <c r="J10" s="28">
        <v>7</v>
      </c>
      <c r="K10" s="28">
        <v>4</v>
      </c>
      <c r="L10" s="28">
        <v>3</v>
      </c>
      <c r="M10" s="28">
        <v>4</v>
      </c>
      <c r="N10" s="6">
        <f t="shared" si="0"/>
        <v>46</v>
      </c>
      <c r="O10" s="28">
        <v>6</v>
      </c>
      <c r="P10" s="28">
        <v>5</v>
      </c>
      <c r="Q10" s="28">
        <v>7</v>
      </c>
      <c r="R10" s="28">
        <v>7</v>
      </c>
      <c r="S10" s="28">
        <v>1</v>
      </c>
      <c r="T10" s="28">
        <v>7</v>
      </c>
      <c r="U10" s="28">
        <v>3</v>
      </c>
      <c r="V10" s="28">
        <v>2</v>
      </c>
      <c r="W10" s="28">
        <v>2</v>
      </c>
      <c r="X10" s="6">
        <f t="shared" si="1"/>
        <v>40</v>
      </c>
      <c r="Y10" s="28">
        <v>7</v>
      </c>
      <c r="Z10" s="28">
        <v>7</v>
      </c>
      <c r="AA10" s="28">
        <v>5</v>
      </c>
      <c r="AB10" s="28">
        <v>7</v>
      </c>
      <c r="AC10" s="28">
        <v>5</v>
      </c>
      <c r="AD10" s="28">
        <v>7</v>
      </c>
      <c r="AE10" s="28">
        <v>4</v>
      </c>
      <c r="AF10" s="28">
        <v>3</v>
      </c>
      <c r="AG10" s="28">
        <v>4</v>
      </c>
      <c r="AH10" s="6">
        <f t="shared" si="2"/>
        <v>49</v>
      </c>
      <c r="AI10" s="28">
        <v>5</v>
      </c>
      <c r="AJ10" s="28">
        <v>1</v>
      </c>
      <c r="AK10" s="28">
        <v>1</v>
      </c>
      <c r="AL10" s="28">
        <v>6</v>
      </c>
      <c r="AM10" s="28">
        <v>0</v>
      </c>
      <c r="AN10" s="28">
        <v>6</v>
      </c>
      <c r="AO10" s="28">
        <v>4</v>
      </c>
      <c r="AP10" s="28">
        <v>3</v>
      </c>
      <c r="AQ10" s="28">
        <v>4</v>
      </c>
      <c r="AR10" s="6">
        <f t="shared" si="3"/>
        <v>30</v>
      </c>
      <c r="AS10" s="28">
        <v>6</v>
      </c>
      <c r="AT10" s="28">
        <v>7</v>
      </c>
      <c r="AU10" s="28">
        <v>6</v>
      </c>
      <c r="AV10" s="28">
        <v>7</v>
      </c>
      <c r="AW10" s="28">
        <v>3</v>
      </c>
      <c r="AX10" s="28">
        <v>8</v>
      </c>
      <c r="AY10" s="28">
        <v>3</v>
      </c>
      <c r="AZ10" s="28">
        <v>1</v>
      </c>
      <c r="BA10" s="28">
        <v>5</v>
      </c>
      <c r="BB10" s="6">
        <f t="shared" si="4"/>
        <v>46</v>
      </c>
      <c r="BC10" s="6">
        <f t="shared" si="5"/>
        <v>211</v>
      </c>
    </row>
    <row r="11" spans="1:56" ht="35.1" customHeight="1" x14ac:dyDescent="0.35">
      <c r="A11" s="13">
        <v>27</v>
      </c>
      <c r="B11" s="14" t="s">
        <v>32</v>
      </c>
      <c r="C11" s="14" t="s">
        <v>33</v>
      </c>
      <c r="D11" s="10"/>
      <c r="E11" s="8">
        <v>6</v>
      </c>
      <c r="F11" s="5">
        <v>6</v>
      </c>
      <c r="G11" s="6">
        <v>6</v>
      </c>
      <c r="H11" s="6">
        <v>6</v>
      </c>
      <c r="I11" s="6">
        <v>3</v>
      </c>
      <c r="J11" s="6">
        <v>6</v>
      </c>
      <c r="K11" s="6">
        <v>4</v>
      </c>
      <c r="L11" s="6">
        <v>4</v>
      </c>
      <c r="M11" s="6">
        <v>4</v>
      </c>
      <c r="N11" s="6">
        <f t="shared" si="0"/>
        <v>45</v>
      </c>
      <c r="O11" s="8">
        <v>7</v>
      </c>
      <c r="P11" s="5">
        <v>6</v>
      </c>
      <c r="Q11" s="6">
        <v>8</v>
      </c>
      <c r="R11" s="6">
        <v>7</v>
      </c>
      <c r="S11" s="6">
        <v>6</v>
      </c>
      <c r="T11" s="6">
        <v>7</v>
      </c>
      <c r="U11" s="6">
        <v>3</v>
      </c>
      <c r="V11" s="6">
        <v>2</v>
      </c>
      <c r="W11" s="6">
        <v>2</v>
      </c>
      <c r="X11" s="6">
        <f t="shared" si="1"/>
        <v>48</v>
      </c>
      <c r="Y11" s="8">
        <v>5</v>
      </c>
      <c r="Z11" s="5">
        <v>4</v>
      </c>
      <c r="AA11" s="6">
        <v>6</v>
      </c>
      <c r="AB11" s="6">
        <v>7</v>
      </c>
      <c r="AC11" s="6">
        <v>5</v>
      </c>
      <c r="AD11" s="6">
        <v>6</v>
      </c>
      <c r="AE11" s="6">
        <v>2</v>
      </c>
      <c r="AF11" s="6">
        <v>2</v>
      </c>
      <c r="AG11" s="6">
        <v>4</v>
      </c>
      <c r="AH11" s="6">
        <f t="shared" si="2"/>
        <v>41</v>
      </c>
      <c r="AI11" s="8">
        <v>6</v>
      </c>
      <c r="AJ11" s="5">
        <v>5</v>
      </c>
      <c r="AK11" s="6">
        <v>5</v>
      </c>
      <c r="AL11" s="6">
        <v>8</v>
      </c>
      <c r="AM11" s="6">
        <v>1</v>
      </c>
      <c r="AN11" s="6">
        <v>8</v>
      </c>
      <c r="AO11" s="6">
        <v>4</v>
      </c>
      <c r="AP11" s="6">
        <v>2</v>
      </c>
      <c r="AQ11" s="6">
        <v>2</v>
      </c>
      <c r="AR11" s="6">
        <f t="shared" si="3"/>
        <v>41</v>
      </c>
      <c r="AS11" s="8">
        <v>6</v>
      </c>
      <c r="AT11" s="5">
        <v>6</v>
      </c>
      <c r="AU11" s="6">
        <v>7</v>
      </c>
      <c r="AV11" s="6">
        <v>7</v>
      </c>
      <c r="AW11" s="6">
        <v>6</v>
      </c>
      <c r="AX11" s="6">
        <v>8</v>
      </c>
      <c r="AY11" s="6">
        <v>2</v>
      </c>
      <c r="AZ11" s="6">
        <v>2</v>
      </c>
      <c r="BA11" s="6">
        <v>3</v>
      </c>
      <c r="BB11" s="6">
        <f t="shared" si="4"/>
        <v>47</v>
      </c>
      <c r="BC11" s="6">
        <f t="shared" si="5"/>
        <v>222</v>
      </c>
    </row>
    <row r="12" spans="1:56" ht="35.1" customHeight="1" x14ac:dyDescent="0.2">
      <c r="A12" s="17">
        <v>46</v>
      </c>
      <c r="B12" s="14" t="s">
        <v>50</v>
      </c>
      <c r="C12" s="15" t="s">
        <v>51</v>
      </c>
      <c r="D12" s="28"/>
      <c r="E12" s="28">
        <v>7</v>
      </c>
      <c r="F12" s="28">
        <v>6</v>
      </c>
      <c r="G12" s="28">
        <v>6</v>
      </c>
      <c r="H12" s="28">
        <v>7</v>
      </c>
      <c r="I12" s="28">
        <v>5</v>
      </c>
      <c r="J12" s="28">
        <v>6</v>
      </c>
      <c r="K12" s="28">
        <v>4</v>
      </c>
      <c r="L12" s="28">
        <v>3</v>
      </c>
      <c r="M12" s="28">
        <v>3</v>
      </c>
      <c r="N12" s="6">
        <f t="shared" si="0"/>
        <v>47</v>
      </c>
      <c r="O12" s="28">
        <v>7</v>
      </c>
      <c r="P12" s="28">
        <v>7</v>
      </c>
      <c r="Q12" s="28">
        <v>7</v>
      </c>
      <c r="R12" s="28">
        <v>7</v>
      </c>
      <c r="S12" s="28">
        <v>7</v>
      </c>
      <c r="T12" s="28">
        <v>7</v>
      </c>
      <c r="U12" s="28">
        <v>3</v>
      </c>
      <c r="V12" s="28">
        <v>1</v>
      </c>
      <c r="W12" s="28">
        <v>1</v>
      </c>
      <c r="X12" s="6">
        <f t="shared" si="1"/>
        <v>47</v>
      </c>
      <c r="Y12" s="28">
        <v>7</v>
      </c>
      <c r="Z12" s="28">
        <v>4</v>
      </c>
      <c r="AA12" s="28">
        <v>7</v>
      </c>
      <c r="AB12" s="28">
        <v>7</v>
      </c>
      <c r="AC12" s="28">
        <v>7</v>
      </c>
      <c r="AD12" s="28">
        <v>7</v>
      </c>
      <c r="AE12" s="28">
        <v>4</v>
      </c>
      <c r="AF12" s="28">
        <v>1</v>
      </c>
      <c r="AG12" s="28">
        <v>4</v>
      </c>
      <c r="AH12" s="6">
        <f t="shared" si="2"/>
        <v>48</v>
      </c>
      <c r="AI12" s="28">
        <v>4</v>
      </c>
      <c r="AJ12" s="28">
        <v>1</v>
      </c>
      <c r="AK12" s="28">
        <v>4</v>
      </c>
      <c r="AL12" s="28">
        <v>6</v>
      </c>
      <c r="AM12" s="28">
        <v>6</v>
      </c>
      <c r="AN12" s="28">
        <v>6</v>
      </c>
      <c r="AO12" s="28">
        <v>3</v>
      </c>
      <c r="AP12" s="28">
        <v>2</v>
      </c>
      <c r="AQ12" s="28">
        <v>3</v>
      </c>
      <c r="AR12" s="6">
        <f t="shared" si="3"/>
        <v>35</v>
      </c>
      <c r="AS12" s="28">
        <v>7</v>
      </c>
      <c r="AT12" s="28">
        <v>5</v>
      </c>
      <c r="AU12" s="28">
        <v>7</v>
      </c>
      <c r="AV12" s="28">
        <v>7</v>
      </c>
      <c r="AW12" s="28">
        <v>8</v>
      </c>
      <c r="AX12" s="28">
        <v>7</v>
      </c>
      <c r="AY12" s="28">
        <v>3</v>
      </c>
      <c r="AZ12" s="28">
        <v>2</v>
      </c>
      <c r="BA12" s="28">
        <v>3</v>
      </c>
      <c r="BB12" s="6">
        <f t="shared" si="4"/>
        <v>49</v>
      </c>
      <c r="BC12" s="6">
        <f t="shared" si="5"/>
        <v>226</v>
      </c>
    </row>
    <row r="13" spans="1:56" ht="35.1" customHeight="1" x14ac:dyDescent="0.2">
      <c r="A13" s="17">
        <v>59</v>
      </c>
      <c r="B13" s="14" t="s">
        <v>58</v>
      </c>
      <c r="C13" s="14"/>
      <c r="D13" s="28"/>
      <c r="E13" s="28">
        <v>8</v>
      </c>
      <c r="F13" s="28">
        <v>8</v>
      </c>
      <c r="G13" s="28">
        <v>8</v>
      </c>
      <c r="H13" s="28">
        <v>6</v>
      </c>
      <c r="I13" s="28">
        <v>3</v>
      </c>
      <c r="J13" s="28">
        <v>7</v>
      </c>
      <c r="K13" s="28">
        <v>4</v>
      </c>
      <c r="L13" s="28">
        <v>4</v>
      </c>
      <c r="M13" s="28"/>
      <c r="N13" s="6">
        <f t="shared" si="0"/>
        <v>48</v>
      </c>
      <c r="O13" s="28">
        <v>8</v>
      </c>
      <c r="P13" s="28">
        <v>7</v>
      </c>
      <c r="Q13" s="28">
        <v>7</v>
      </c>
      <c r="R13" s="28">
        <v>7</v>
      </c>
      <c r="S13" s="28">
        <v>3</v>
      </c>
      <c r="T13" s="28">
        <v>5</v>
      </c>
      <c r="U13" s="28">
        <v>4</v>
      </c>
      <c r="V13" s="28">
        <v>2</v>
      </c>
      <c r="W13" s="28">
        <v>1</v>
      </c>
      <c r="X13" s="6">
        <f t="shared" si="1"/>
        <v>44</v>
      </c>
      <c r="Y13" s="28">
        <v>7</v>
      </c>
      <c r="Z13" s="28">
        <v>6</v>
      </c>
      <c r="AA13" s="28">
        <v>6</v>
      </c>
      <c r="AB13" s="28">
        <v>6</v>
      </c>
      <c r="AC13" s="28">
        <v>5</v>
      </c>
      <c r="AD13" s="28">
        <v>6</v>
      </c>
      <c r="AE13" s="28">
        <v>3</v>
      </c>
      <c r="AF13" s="28">
        <v>1</v>
      </c>
      <c r="AG13" s="28">
        <v>4</v>
      </c>
      <c r="AH13" s="6">
        <f t="shared" si="2"/>
        <v>44</v>
      </c>
      <c r="AI13" s="28">
        <v>5</v>
      </c>
      <c r="AJ13" s="28">
        <v>5</v>
      </c>
      <c r="AK13" s="28">
        <v>6</v>
      </c>
      <c r="AL13" s="28">
        <v>6</v>
      </c>
      <c r="AM13" s="28">
        <v>5</v>
      </c>
      <c r="AN13" s="28">
        <v>6</v>
      </c>
      <c r="AO13" s="28">
        <v>3</v>
      </c>
      <c r="AP13" s="28">
        <v>1</v>
      </c>
      <c r="AQ13" s="28">
        <v>1</v>
      </c>
      <c r="AR13" s="6">
        <f t="shared" si="3"/>
        <v>38</v>
      </c>
      <c r="AS13" s="28">
        <v>8</v>
      </c>
      <c r="AT13" s="28">
        <v>7</v>
      </c>
      <c r="AU13" s="28">
        <v>7</v>
      </c>
      <c r="AV13" s="28">
        <v>7</v>
      </c>
      <c r="AW13" s="28">
        <v>7</v>
      </c>
      <c r="AX13" s="28">
        <v>8</v>
      </c>
      <c r="AY13" s="28">
        <v>4</v>
      </c>
      <c r="AZ13" s="28">
        <v>3</v>
      </c>
      <c r="BA13" s="28">
        <v>2</v>
      </c>
      <c r="BB13" s="6">
        <f t="shared" si="4"/>
        <v>53</v>
      </c>
      <c r="BC13" s="6">
        <f t="shared" si="5"/>
        <v>227</v>
      </c>
    </row>
    <row r="14" spans="1:56" ht="35.1" customHeight="1" x14ac:dyDescent="0.35">
      <c r="A14" s="13">
        <v>13</v>
      </c>
      <c r="B14" s="14" t="s">
        <v>22</v>
      </c>
      <c r="C14" s="14" t="s">
        <v>23</v>
      </c>
      <c r="D14" s="32"/>
      <c r="E14" s="8">
        <v>8</v>
      </c>
      <c r="F14" s="5">
        <v>8</v>
      </c>
      <c r="G14" s="6">
        <v>8</v>
      </c>
      <c r="H14" s="6">
        <v>7</v>
      </c>
      <c r="I14" s="6">
        <v>5</v>
      </c>
      <c r="J14" s="6">
        <v>7</v>
      </c>
      <c r="K14" s="6">
        <v>4</v>
      </c>
      <c r="L14" s="6">
        <v>4</v>
      </c>
      <c r="M14" s="6">
        <v>2</v>
      </c>
      <c r="N14" s="6">
        <f t="shared" si="0"/>
        <v>53</v>
      </c>
      <c r="O14" s="8">
        <v>6</v>
      </c>
      <c r="P14" s="5">
        <v>7</v>
      </c>
      <c r="Q14" s="6">
        <v>7</v>
      </c>
      <c r="R14" s="6">
        <v>7</v>
      </c>
      <c r="S14" s="6">
        <v>5</v>
      </c>
      <c r="T14" s="6">
        <v>6</v>
      </c>
      <c r="U14" s="6">
        <v>4</v>
      </c>
      <c r="V14" s="6">
        <v>4</v>
      </c>
      <c r="W14" s="6">
        <v>3</v>
      </c>
      <c r="X14" s="6">
        <f t="shared" si="1"/>
        <v>49</v>
      </c>
      <c r="Y14" s="8">
        <v>7</v>
      </c>
      <c r="Z14" s="5">
        <v>4</v>
      </c>
      <c r="AA14" s="6">
        <v>5</v>
      </c>
      <c r="AB14" s="6">
        <v>6</v>
      </c>
      <c r="AC14" s="6">
        <v>5</v>
      </c>
      <c r="AD14" s="6">
        <v>7</v>
      </c>
      <c r="AE14" s="6">
        <v>2</v>
      </c>
      <c r="AF14" s="6">
        <v>2</v>
      </c>
      <c r="AG14" s="6">
        <v>3</v>
      </c>
      <c r="AH14" s="6">
        <f t="shared" si="2"/>
        <v>41</v>
      </c>
      <c r="AI14" s="8">
        <v>5</v>
      </c>
      <c r="AJ14" s="5">
        <v>6</v>
      </c>
      <c r="AK14" s="6">
        <v>6</v>
      </c>
      <c r="AL14" s="6">
        <v>5</v>
      </c>
      <c r="AM14" s="6">
        <v>0</v>
      </c>
      <c r="AN14" s="6">
        <v>5</v>
      </c>
      <c r="AO14" s="6">
        <v>3</v>
      </c>
      <c r="AP14" s="6">
        <v>3</v>
      </c>
      <c r="AQ14" s="6">
        <v>2</v>
      </c>
      <c r="AR14" s="6">
        <f t="shared" si="3"/>
        <v>35</v>
      </c>
      <c r="AS14" s="8">
        <v>9</v>
      </c>
      <c r="AT14" s="5">
        <v>6</v>
      </c>
      <c r="AU14" s="6">
        <v>7</v>
      </c>
      <c r="AV14" s="6">
        <v>7</v>
      </c>
      <c r="AW14" s="6">
        <v>7</v>
      </c>
      <c r="AX14" s="6">
        <v>8</v>
      </c>
      <c r="AY14" s="6">
        <v>3</v>
      </c>
      <c r="AZ14" s="6">
        <v>3</v>
      </c>
      <c r="BA14" s="6">
        <v>3</v>
      </c>
      <c r="BB14" s="6">
        <f t="shared" si="4"/>
        <v>53</v>
      </c>
      <c r="BC14" s="6">
        <f t="shared" si="5"/>
        <v>231</v>
      </c>
      <c r="BD14" t="s">
        <v>62</v>
      </c>
    </row>
    <row r="15" spans="1:56" ht="35.1" customHeight="1" x14ac:dyDescent="0.35">
      <c r="A15" s="13">
        <v>9</v>
      </c>
      <c r="B15" s="14" t="s">
        <v>19</v>
      </c>
      <c r="C15" s="14" t="s">
        <v>20</v>
      </c>
      <c r="D15" s="32"/>
      <c r="E15" s="8">
        <v>9</v>
      </c>
      <c r="F15" s="5">
        <v>9</v>
      </c>
      <c r="G15" s="6">
        <v>9</v>
      </c>
      <c r="H15" s="6">
        <v>8</v>
      </c>
      <c r="I15" s="6">
        <v>7</v>
      </c>
      <c r="J15" s="6">
        <v>9</v>
      </c>
      <c r="K15" s="6">
        <v>4</v>
      </c>
      <c r="L15" s="6">
        <v>4</v>
      </c>
      <c r="M15" s="6">
        <v>3</v>
      </c>
      <c r="N15" s="6">
        <f t="shared" si="0"/>
        <v>62</v>
      </c>
      <c r="O15" s="8">
        <v>8</v>
      </c>
      <c r="P15" s="5">
        <v>7</v>
      </c>
      <c r="Q15" s="6">
        <v>8</v>
      </c>
      <c r="R15" s="6">
        <v>8</v>
      </c>
      <c r="S15" s="6">
        <v>8</v>
      </c>
      <c r="T15" s="6">
        <v>8</v>
      </c>
      <c r="U15" s="6">
        <v>3</v>
      </c>
      <c r="V15" s="6">
        <v>2</v>
      </c>
      <c r="W15" s="6">
        <v>2</v>
      </c>
      <c r="X15" s="6">
        <f t="shared" si="1"/>
        <v>54</v>
      </c>
      <c r="Y15" s="8">
        <v>5</v>
      </c>
      <c r="Z15" s="5">
        <v>4</v>
      </c>
      <c r="AA15" s="6">
        <v>4</v>
      </c>
      <c r="AB15" s="6">
        <v>8</v>
      </c>
      <c r="AC15" s="6">
        <v>7</v>
      </c>
      <c r="AD15" s="6">
        <v>7</v>
      </c>
      <c r="AE15" s="6">
        <v>3</v>
      </c>
      <c r="AF15" s="6">
        <v>2</v>
      </c>
      <c r="AG15" s="6">
        <v>2</v>
      </c>
      <c r="AH15" s="6">
        <f t="shared" si="2"/>
        <v>42</v>
      </c>
      <c r="AI15" s="8">
        <v>4</v>
      </c>
      <c r="AJ15" s="5">
        <v>4</v>
      </c>
      <c r="AK15" s="6">
        <v>6</v>
      </c>
      <c r="AL15" s="6">
        <v>5</v>
      </c>
      <c r="AM15" s="6">
        <v>7</v>
      </c>
      <c r="AN15" s="6">
        <v>7</v>
      </c>
      <c r="AO15" s="6">
        <v>3</v>
      </c>
      <c r="AP15" s="6">
        <v>3</v>
      </c>
      <c r="AQ15" s="6">
        <v>2</v>
      </c>
      <c r="AR15" s="6">
        <f t="shared" si="3"/>
        <v>41</v>
      </c>
      <c r="AS15" s="8">
        <v>3</v>
      </c>
      <c r="AT15" s="5">
        <v>5</v>
      </c>
      <c r="AU15" s="6">
        <v>8</v>
      </c>
      <c r="AV15" s="6">
        <v>7</v>
      </c>
      <c r="AW15" s="6">
        <v>7</v>
      </c>
      <c r="AX15" s="6">
        <v>8</v>
      </c>
      <c r="AY15" s="6">
        <v>3</v>
      </c>
      <c r="AZ15" s="6">
        <v>2</v>
      </c>
      <c r="BA15" s="6">
        <v>1</v>
      </c>
      <c r="BB15" s="6">
        <f t="shared" si="4"/>
        <v>44</v>
      </c>
      <c r="BC15" s="6">
        <f t="shared" si="5"/>
        <v>243</v>
      </c>
    </row>
    <row r="16" spans="1:56" ht="35.1" customHeight="1" x14ac:dyDescent="0.35">
      <c r="A16" s="13">
        <v>19</v>
      </c>
      <c r="B16" s="14" t="s">
        <v>26</v>
      </c>
      <c r="C16" s="14" t="s">
        <v>27</v>
      </c>
      <c r="D16" s="32"/>
      <c r="E16" s="8">
        <v>8</v>
      </c>
      <c r="F16" s="5">
        <v>8</v>
      </c>
      <c r="G16" s="6">
        <v>8</v>
      </c>
      <c r="H16" s="6">
        <v>8</v>
      </c>
      <c r="I16" s="6">
        <v>7</v>
      </c>
      <c r="J16" s="6">
        <v>8</v>
      </c>
      <c r="K16" s="6">
        <v>4</v>
      </c>
      <c r="L16" s="6">
        <v>4</v>
      </c>
      <c r="M16" s="6">
        <v>4</v>
      </c>
      <c r="N16" s="6">
        <f t="shared" si="0"/>
        <v>59</v>
      </c>
      <c r="O16" s="8">
        <v>8</v>
      </c>
      <c r="P16" s="5">
        <v>9</v>
      </c>
      <c r="Q16" s="6">
        <v>9</v>
      </c>
      <c r="R16" s="6">
        <v>8</v>
      </c>
      <c r="S16" s="6">
        <v>8</v>
      </c>
      <c r="T16" s="6">
        <v>8</v>
      </c>
      <c r="U16" s="6">
        <v>1</v>
      </c>
      <c r="V16" s="6">
        <v>2</v>
      </c>
      <c r="W16" s="6">
        <v>4</v>
      </c>
      <c r="X16" s="6">
        <f t="shared" si="1"/>
        <v>57</v>
      </c>
      <c r="Y16" s="8">
        <v>7</v>
      </c>
      <c r="Z16" s="5">
        <v>4</v>
      </c>
      <c r="AA16" s="6">
        <v>7</v>
      </c>
      <c r="AB16" s="6">
        <v>8</v>
      </c>
      <c r="AC16" s="6">
        <v>6</v>
      </c>
      <c r="AD16" s="6">
        <v>8</v>
      </c>
      <c r="AE16" s="6">
        <v>2</v>
      </c>
      <c r="AF16" s="6">
        <v>2</v>
      </c>
      <c r="AG16" s="6">
        <v>3</v>
      </c>
      <c r="AH16" s="6">
        <f t="shared" si="2"/>
        <v>47</v>
      </c>
      <c r="AI16" s="8">
        <v>5</v>
      </c>
      <c r="AJ16" s="5">
        <v>3</v>
      </c>
      <c r="AK16" s="6">
        <v>3</v>
      </c>
      <c r="AL16" s="6">
        <v>7</v>
      </c>
      <c r="AM16" s="6">
        <v>5</v>
      </c>
      <c r="AN16" s="6">
        <v>7</v>
      </c>
      <c r="AO16" s="6">
        <v>0</v>
      </c>
      <c r="AP16" s="6">
        <v>2</v>
      </c>
      <c r="AQ16" s="6">
        <v>4</v>
      </c>
      <c r="AR16" s="6">
        <f t="shared" si="3"/>
        <v>36</v>
      </c>
      <c r="AS16" s="8">
        <v>6</v>
      </c>
      <c r="AT16" s="5">
        <v>6</v>
      </c>
      <c r="AU16" s="6">
        <v>7</v>
      </c>
      <c r="AV16" s="6">
        <v>7</v>
      </c>
      <c r="AW16" s="6">
        <v>7</v>
      </c>
      <c r="AX16" s="6">
        <v>8</v>
      </c>
      <c r="AY16" s="6">
        <v>3</v>
      </c>
      <c r="AZ16" s="6">
        <v>3</v>
      </c>
      <c r="BA16" s="6">
        <v>3</v>
      </c>
      <c r="BB16" s="6">
        <f t="shared" si="4"/>
        <v>50</v>
      </c>
      <c r="BC16" s="6">
        <f t="shared" si="5"/>
        <v>249</v>
      </c>
      <c r="BD16" s="31"/>
    </row>
    <row r="17" spans="1:55" ht="35.1" customHeight="1" x14ac:dyDescent="0.35">
      <c r="A17" s="13">
        <v>30</v>
      </c>
      <c r="B17" s="14" t="s">
        <v>34</v>
      </c>
      <c r="C17" s="15" t="s">
        <v>35</v>
      </c>
      <c r="D17" s="32"/>
      <c r="E17" s="8">
        <v>9</v>
      </c>
      <c r="F17" s="5">
        <v>9</v>
      </c>
      <c r="G17" s="6">
        <v>9</v>
      </c>
      <c r="H17" s="6">
        <v>10</v>
      </c>
      <c r="I17" s="6">
        <v>10</v>
      </c>
      <c r="J17" s="6">
        <v>10</v>
      </c>
      <c r="K17" s="6">
        <v>5</v>
      </c>
      <c r="L17" s="6">
        <v>5</v>
      </c>
      <c r="M17" s="6">
        <v>5</v>
      </c>
      <c r="N17" s="6">
        <f t="shared" si="0"/>
        <v>72</v>
      </c>
      <c r="O17" s="8">
        <v>9</v>
      </c>
      <c r="P17" s="5">
        <v>10</v>
      </c>
      <c r="Q17" s="6">
        <v>9</v>
      </c>
      <c r="R17" s="6">
        <v>9</v>
      </c>
      <c r="S17" s="6">
        <v>10</v>
      </c>
      <c r="T17" s="6">
        <v>10</v>
      </c>
      <c r="U17" s="6">
        <v>5</v>
      </c>
      <c r="V17" s="6">
        <v>5</v>
      </c>
      <c r="W17" s="6">
        <v>5</v>
      </c>
      <c r="X17" s="6">
        <f t="shared" si="1"/>
        <v>72</v>
      </c>
      <c r="Y17" s="8">
        <v>5</v>
      </c>
      <c r="Z17" s="5">
        <v>6</v>
      </c>
      <c r="AA17" s="6">
        <v>5</v>
      </c>
      <c r="AB17" s="6">
        <v>9</v>
      </c>
      <c r="AC17" s="6">
        <v>9</v>
      </c>
      <c r="AD17" s="6">
        <v>8</v>
      </c>
      <c r="AE17" s="6">
        <v>4</v>
      </c>
      <c r="AF17" s="6">
        <v>4</v>
      </c>
      <c r="AG17" s="6">
        <v>4</v>
      </c>
      <c r="AH17" s="6">
        <f t="shared" si="2"/>
        <v>54</v>
      </c>
      <c r="AI17" s="8">
        <v>9</v>
      </c>
      <c r="AJ17" s="5">
        <v>8</v>
      </c>
      <c r="AK17" s="6">
        <v>8</v>
      </c>
      <c r="AL17" s="6">
        <v>10</v>
      </c>
      <c r="AM17" s="6">
        <v>10</v>
      </c>
      <c r="AN17" s="6">
        <v>10</v>
      </c>
      <c r="AO17" s="6">
        <v>5</v>
      </c>
      <c r="AP17" s="6">
        <v>5</v>
      </c>
      <c r="AQ17" s="6">
        <v>5</v>
      </c>
      <c r="AR17" s="6">
        <f t="shared" si="3"/>
        <v>70</v>
      </c>
      <c r="AS17" s="8">
        <v>7</v>
      </c>
      <c r="AT17" s="5">
        <v>8</v>
      </c>
      <c r="AU17" s="6">
        <v>9</v>
      </c>
      <c r="AV17" s="6">
        <v>9</v>
      </c>
      <c r="AW17" s="6">
        <v>9</v>
      </c>
      <c r="AX17" s="6">
        <v>10</v>
      </c>
      <c r="AY17" s="6">
        <v>1</v>
      </c>
      <c r="AZ17" s="6">
        <v>3</v>
      </c>
      <c r="BA17" s="6">
        <v>5</v>
      </c>
      <c r="BB17" s="6">
        <f t="shared" si="4"/>
        <v>61</v>
      </c>
      <c r="BC17" s="6">
        <f t="shared" si="5"/>
        <v>329</v>
      </c>
    </row>
    <row r="18" spans="1:55" ht="35.1" customHeight="1" x14ac:dyDescent="0.2">
      <c r="A18" s="17">
        <v>53</v>
      </c>
      <c r="B18" s="14" t="s">
        <v>54</v>
      </c>
      <c r="C18" s="15" t="s">
        <v>55</v>
      </c>
      <c r="E18" s="28">
        <v>10</v>
      </c>
      <c r="F18" s="28">
        <v>9</v>
      </c>
      <c r="G18" s="28">
        <v>9</v>
      </c>
      <c r="H18" s="28">
        <v>10</v>
      </c>
      <c r="I18" s="28">
        <v>10</v>
      </c>
      <c r="J18" s="28">
        <v>10</v>
      </c>
      <c r="K18" s="28">
        <v>5</v>
      </c>
      <c r="L18" s="28">
        <v>5</v>
      </c>
      <c r="M18" s="28">
        <v>5</v>
      </c>
      <c r="N18" s="6">
        <f t="shared" si="0"/>
        <v>73</v>
      </c>
      <c r="O18" s="28">
        <v>9</v>
      </c>
      <c r="P18" s="28">
        <v>8</v>
      </c>
      <c r="Q18" s="28">
        <v>9</v>
      </c>
      <c r="R18" s="28">
        <v>9</v>
      </c>
      <c r="S18" s="28">
        <v>10</v>
      </c>
      <c r="T18" s="28">
        <v>10</v>
      </c>
      <c r="U18" s="28">
        <v>5</v>
      </c>
      <c r="V18" s="28">
        <v>5</v>
      </c>
      <c r="W18" s="28">
        <v>5</v>
      </c>
      <c r="X18" s="6">
        <f t="shared" si="1"/>
        <v>70</v>
      </c>
      <c r="Y18" s="28">
        <v>8</v>
      </c>
      <c r="Z18" s="28">
        <v>7</v>
      </c>
      <c r="AA18" s="28">
        <v>7</v>
      </c>
      <c r="AB18" s="28">
        <v>9</v>
      </c>
      <c r="AC18" s="28">
        <v>9</v>
      </c>
      <c r="AD18" s="28">
        <v>9</v>
      </c>
      <c r="AE18" s="28">
        <v>4</v>
      </c>
      <c r="AF18" s="28">
        <v>4</v>
      </c>
      <c r="AG18" s="28">
        <v>4</v>
      </c>
      <c r="AH18" s="6">
        <f t="shared" si="2"/>
        <v>61</v>
      </c>
      <c r="AI18" s="28">
        <v>10</v>
      </c>
      <c r="AJ18" s="28">
        <v>3</v>
      </c>
      <c r="AK18" s="28">
        <v>7</v>
      </c>
      <c r="AL18" s="28">
        <v>10</v>
      </c>
      <c r="AM18" s="28">
        <v>10</v>
      </c>
      <c r="AN18" s="28">
        <v>10</v>
      </c>
      <c r="AO18" s="28">
        <v>5</v>
      </c>
      <c r="AP18" s="28">
        <v>5</v>
      </c>
      <c r="AQ18" s="28">
        <v>5</v>
      </c>
      <c r="AR18" s="6">
        <f t="shared" si="3"/>
        <v>65</v>
      </c>
      <c r="AS18" s="28">
        <v>7</v>
      </c>
      <c r="AT18" s="28">
        <v>7</v>
      </c>
      <c r="AU18" s="28">
        <v>8</v>
      </c>
      <c r="AV18" s="28">
        <v>10</v>
      </c>
      <c r="AW18" s="28">
        <v>8</v>
      </c>
      <c r="AX18" s="28">
        <v>10</v>
      </c>
      <c r="AY18" s="28">
        <v>5</v>
      </c>
      <c r="AZ18" s="28">
        <v>5</v>
      </c>
      <c r="BA18" s="28">
        <v>5</v>
      </c>
      <c r="BB18" s="6">
        <f t="shared" si="4"/>
        <v>65</v>
      </c>
      <c r="BC18" s="6">
        <f t="shared" si="5"/>
        <v>334</v>
      </c>
    </row>
  </sheetData>
  <autoFilter ref="A2:BC2"/>
  <sortState ref="A4:BC19">
    <sortCondition ref="BC4:BC19"/>
  </sortState>
  <mergeCells count="6">
    <mergeCell ref="AS1:BB1"/>
    <mergeCell ref="B1:D1"/>
    <mergeCell ref="E1:N1"/>
    <mergeCell ref="O1:X1"/>
    <mergeCell ref="Y1:AH1"/>
    <mergeCell ref="AI1:AR1"/>
  </mergeCells>
  <printOptions gridLines="1"/>
  <pageMargins left="0.19685039370078741" right="0.19685039370078741" top="0.23622047244094491" bottom="0.49" header="0.11811023622047245" footer="0.47244094488188981"/>
  <pageSetup paperSize="9" scale="65" fitToHeight="2" orientation="portrait" horizontalDpi="4294967295" r:id="rId1"/>
  <headerFooter alignWithMargins="0">
    <oddHeader>&amp;C&amp;P</oddHeader>
    <oddFooter>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10"/>
  <sheetViews>
    <sheetView showZeros="0" tabSelected="1" zoomScale="81" zoomScaleNormal="81" workbookViewId="0">
      <pane xSplit="3" ySplit="2" topLeftCell="AJ3" activePane="bottomRight" state="frozen"/>
      <selection pane="topRight" activeCell="D1" sqref="D1"/>
      <selection pane="bottomLeft" activeCell="A3" sqref="A3"/>
      <selection pane="bottomRight" activeCell="BE9" sqref="BE9"/>
    </sheetView>
  </sheetViews>
  <sheetFormatPr defaultRowHeight="12.75" x14ac:dyDescent="0.2"/>
  <cols>
    <col min="1" max="1" width="6.5703125" style="1" customWidth="1"/>
    <col min="2" max="2" width="29.42578125" customWidth="1"/>
    <col min="3" max="3" width="30.28515625" customWidth="1"/>
    <col min="4" max="4" width="54.85546875" hidden="1" customWidth="1"/>
    <col min="5" max="13" width="7" customWidth="1"/>
    <col min="14" max="14" width="5.7109375" style="1" customWidth="1"/>
    <col min="15" max="54" width="5.7109375" customWidth="1"/>
    <col min="55" max="55" width="13.5703125" customWidth="1"/>
  </cols>
  <sheetData>
    <row r="1" spans="1:56" s="1" customFormat="1" ht="81" customHeight="1" x14ac:dyDescent="0.25">
      <c r="A1" s="2"/>
      <c r="B1" s="36" t="s">
        <v>63</v>
      </c>
      <c r="C1" s="36"/>
      <c r="D1" s="37"/>
      <c r="E1" s="34" t="s">
        <v>59</v>
      </c>
      <c r="F1" s="34"/>
      <c r="G1" s="34"/>
      <c r="H1" s="34"/>
      <c r="I1" s="34"/>
      <c r="J1" s="34"/>
      <c r="K1" s="34"/>
      <c r="L1" s="34"/>
      <c r="M1" s="34"/>
      <c r="N1" s="35"/>
      <c r="O1" s="34" t="s">
        <v>59</v>
      </c>
      <c r="P1" s="34"/>
      <c r="Q1" s="34"/>
      <c r="R1" s="34"/>
      <c r="S1" s="34"/>
      <c r="T1" s="34"/>
      <c r="U1" s="34"/>
      <c r="V1" s="34"/>
      <c r="W1" s="34"/>
      <c r="X1" s="35"/>
      <c r="Y1" s="34" t="s">
        <v>59</v>
      </c>
      <c r="Z1" s="34"/>
      <c r="AA1" s="34"/>
      <c r="AB1" s="34"/>
      <c r="AC1" s="34"/>
      <c r="AD1" s="34"/>
      <c r="AE1" s="34"/>
      <c r="AF1" s="34"/>
      <c r="AG1" s="34"/>
      <c r="AH1" s="35"/>
      <c r="AI1" s="34" t="s">
        <v>59</v>
      </c>
      <c r="AJ1" s="34"/>
      <c r="AK1" s="34"/>
      <c r="AL1" s="34"/>
      <c r="AM1" s="34"/>
      <c r="AN1" s="34"/>
      <c r="AO1" s="34"/>
      <c r="AP1" s="34"/>
      <c r="AQ1" s="34"/>
      <c r="AR1" s="35"/>
      <c r="AS1" s="34" t="s">
        <v>60</v>
      </c>
      <c r="AT1" s="34"/>
      <c r="AU1" s="34"/>
      <c r="AV1" s="34"/>
      <c r="AW1" s="34"/>
      <c r="AX1" s="34"/>
      <c r="AY1" s="34"/>
      <c r="AZ1" s="34"/>
      <c r="BA1" s="34"/>
      <c r="BB1" s="35"/>
      <c r="BC1" s="3"/>
    </row>
    <row r="2" spans="1:56" ht="239.45" customHeight="1" thickBot="1" x14ac:dyDescent="0.25">
      <c r="A2" s="18" t="s">
        <v>13</v>
      </c>
      <c r="B2" s="19" t="s">
        <v>0</v>
      </c>
      <c r="C2" s="20" t="s">
        <v>1</v>
      </c>
      <c r="D2" s="20"/>
      <c r="E2" s="21" t="s">
        <v>4</v>
      </c>
      <c r="F2" s="22" t="s">
        <v>5</v>
      </c>
      <c r="G2" s="23" t="s">
        <v>6</v>
      </c>
      <c r="H2" s="21" t="s">
        <v>7</v>
      </c>
      <c r="I2" s="22" t="s">
        <v>8</v>
      </c>
      <c r="J2" s="23" t="s">
        <v>9</v>
      </c>
      <c r="K2" s="21" t="s">
        <v>10</v>
      </c>
      <c r="L2" s="22" t="s">
        <v>11</v>
      </c>
      <c r="M2" s="23" t="s">
        <v>12</v>
      </c>
      <c r="N2" s="24" t="s">
        <v>2</v>
      </c>
      <c r="O2" s="21" t="s">
        <v>4</v>
      </c>
      <c r="P2" s="22" t="s">
        <v>5</v>
      </c>
      <c r="Q2" s="23" t="s">
        <v>6</v>
      </c>
      <c r="R2" s="21" t="s">
        <v>7</v>
      </c>
      <c r="S2" s="22" t="s">
        <v>8</v>
      </c>
      <c r="T2" s="23" t="s">
        <v>9</v>
      </c>
      <c r="U2" s="21" t="s">
        <v>10</v>
      </c>
      <c r="V2" s="22" t="s">
        <v>11</v>
      </c>
      <c r="W2" s="23" t="s">
        <v>12</v>
      </c>
      <c r="X2" s="24" t="s">
        <v>2</v>
      </c>
      <c r="Y2" s="21" t="s">
        <v>4</v>
      </c>
      <c r="Z2" s="22" t="s">
        <v>5</v>
      </c>
      <c r="AA2" s="23" t="s">
        <v>6</v>
      </c>
      <c r="AB2" s="21" t="s">
        <v>7</v>
      </c>
      <c r="AC2" s="22" t="s">
        <v>8</v>
      </c>
      <c r="AD2" s="23" t="s">
        <v>9</v>
      </c>
      <c r="AE2" s="21" t="s">
        <v>10</v>
      </c>
      <c r="AF2" s="22" t="s">
        <v>11</v>
      </c>
      <c r="AG2" s="23" t="s">
        <v>12</v>
      </c>
      <c r="AH2" s="24" t="s">
        <v>2</v>
      </c>
      <c r="AI2" s="21" t="s">
        <v>4</v>
      </c>
      <c r="AJ2" s="22" t="s">
        <v>5</v>
      </c>
      <c r="AK2" s="23" t="s">
        <v>6</v>
      </c>
      <c r="AL2" s="21" t="s">
        <v>7</v>
      </c>
      <c r="AM2" s="22" t="s">
        <v>8</v>
      </c>
      <c r="AN2" s="23" t="s">
        <v>9</v>
      </c>
      <c r="AO2" s="21" t="s">
        <v>10</v>
      </c>
      <c r="AP2" s="22" t="s">
        <v>11</v>
      </c>
      <c r="AQ2" s="23" t="s">
        <v>12</v>
      </c>
      <c r="AR2" s="24" t="s">
        <v>2</v>
      </c>
      <c r="AS2" s="21" t="s">
        <v>4</v>
      </c>
      <c r="AT2" s="22" t="s">
        <v>5</v>
      </c>
      <c r="AU2" s="23" t="s">
        <v>6</v>
      </c>
      <c r="AV2" s="21" t="s">
        <v>7</v>
      </c>
      <c r="AW2" s="22" t="s">
        <v>8</v>
      </c>
      <c r="AX2" s="23" t="s">
        <v>9</v>
      </c>
      <c r="AY2" s="21" t="s">
        <v>10</v>
      </c>
      <c r="AZ2" s="22" t="s">
        <v>11</v>
      </c>
      <c r="BA2" s="23" t="s">
        <v>12</v>
      </c>
      <c r="BB2" s="24" t="s">
        <v>2</v>
      </c>
      <c r="BC2" s="24" t="s">
        <v>3</v>
      </c>
    </row>
    <row r="3" spans="1:56" ht="35.450000000000003" customHeight="1" x14ac:dyDescent="0.35">
      <c r="A3" s="13">
        <v>3</v>
      </c>
      <c r="B3" s="25" t="s">
        <v>16</v>
      </c>
      <c r="C3" s="14" t="s">
        <v>16</v>
      </c>
      <c r="D3" s="9"/>
      <c r="E3" s="4">
        <v>6</v>
      </c>
      <c r="F3" s="5">
        <v>5</v>
      </c>
      <c r="G3" s="6">
        <v>6</v>
      </c>
      <c r="H3" s="6">
        <v>5</v>
      </c>
      <c r="I3" s="6">
        <v>3</v>
      </c>
      <c r="J3" s="6">
        <v>5</v>
      </c>
      <c r="K3" s="6">
        <v>3</v>
      </c>
      <c r="L3" s="6">
        <v>2</v>
      </c>
      <c r="M3" s="6">
        <v>3</v>
      </c>
      <c r="N3" s="6">
        <f t="shared" ref="N3:N10" si="0">SUM(E3:M3)</f>
        <v>38</v>
      </c>
      <c r="O3" s="4">
        <v>5</v>
      </c>
      <c r="P3" s="5">
        <v>3</v>
      </c>
      <c r="Q3" s="6">
        <v>5</v>
      </c>
      <c r="R3" s="6">
        <v>5</v>
      </c>
      <c r="S3" s="6">
        <v>1</v>
      </c>
      <c r="T3" s="6">
        <v>5</v>
      </c>
      <c r="U3" s="6">
        <v>1</v>
      </c>
      <c r="V3" s="6">
        <v>1</v>
      </c>
      <c r="W3" s="6">
        <v>1</v>
      </c>
      <c r="X3" s="6">
        <f>SUM(O3:W3)</f>
        <v>27</v>
      </c>
      <c r="Y3" s="4">
        <v>4</v>
      </c>
      <c r="Z3" s="5">
        <v>4</v>
      </c>
      <c r="AA3" s="6">
        <v>6</v>
      </c>
      <c r="AB3" s="6">
        <v>4</v>
      </c>
      <c r="AC3" s="6">
        <v>5</v>
      </c>
      <c r="AD3" s="6">
        <v>4</v>
      </c>
      <c r="AE3" s="6">
        <v>1</v>
      </c>
      <c r="AF3" s="6">
        <v>1</v>
      </c>
      <c r="AG3" s="6">
        <v>1</v>
      </c>
      <c r="AH3" s="6">
        <f t="shared" ref="AH3:AH10" si="1">SUM(Y3:AG3)</f>
        <v>30</v>
      </c>
      <c r="AI3" s="4">
        <v>1</v>
      </c>
      <c r="AJ3" s="5">
        <v>1</v>
      </c>
      <c r="AK3" s="6">
        <v>2</v>
      </c>
      <c r="AL3" s="6">
        <v>3</v>
      </c>
      <c r="AM3" s="6">
        <v>0</v>
      </c>
      <c r="AN3" s="6">
        <v>4</v>
      </c>
      <c r="AO3" s="6">
        <v>0</v>
      </c>
      <c r="AP3" s="6">
        <v>1</v>
      </c>
      <c r="AQ3" s="6">
        <v>1</v>
      </c>
      <c r="AR3" s="6">
        <f t="shared" ref="AR3:AR10" si="2">SUM(AI3:AQ3)</f>
        <v>13</v>
      </c>
      <c r="AS3" s="4">
        <v>2</v>
      </c>
      <c r="AT3" s="5">
        <v>8</v>
      </c>
      <c r="AU3" s="6">
        <v>6</v>
      </c>
      <c r="AV3" s="6">
        <v>6</v>
      </c>
      <c r="AW3" s="6">
        <v>3</v>
      </c>
      <c r="AX3" s="6">
        <v>7</v>
      </c>
      <c r="AY3" s="6">
        <v>2</v>
      </c>
      <c r="AZ3" s="6">
        <v>3</v>
      </c>
      <c r="BA3" s="6">
        <v>2</v>
      </c>
      <c r="BB3" s="6">
        <f t="shared" ref="BB3:BB10" si="3">SUM(AS3:BA3)</f>
        <v>39</v>
      </c>
      <c r="BC3" s="6">
        <f t="shared" ref="BC3:BC10" si="4">N3+X3+AH3+AR3+BB3</f>
        <v>147</v>
      </c>
    </row>
    <row r="4" spans="1:56" ht="35.1" customHeight="1" x14ac:dyDescent="0.35">
      <c r="A4" s="13">
        <v>22</v>
      </c>
      <c r="B4" s="25" t="s">
        <v>28</v>
      </c>
      <c r="C4" s="15" t="s">
        <v>29</v>
      </c>
      <c r="D4" s="9"/>
      <c r="E4" s="12">
        <v>7</v>
      </c>
      <c r="F4" s="5">
        <v>6</v>
      </c>
      <c r="G4" s="6">
        <v>6</v>
      </c>
      <c r="H4" s="6">
        <v>6</v>
      </c>
      <c r="I4" s="6">
        <v>3</v>
      </c>
      <c r="J4" s="6">
        <v>7</v>
      </c>
      <c r="K4" s="6">
        <v>3</v>
      </c>
      <c r="L4" s="6">
        <v>3</v>
      </c>
      <c r="M4" s="6">
        <v>3</v>
      </c>
      <c r="N4" s="6">
        <f t="shared" si="0"/>
        <v>44</v>
      </c>
      <c r="O4" s="8">
        <v>3</v>
      </c>
      <c r="P4" s="5">
        <v>3</v>
      </c>
      <c r="Q4" s="6">
        <v>3</v>
      </c>
      <c r="R4" s="6">
        <v>4</v>
      </c>
      <c r="S4" s="6">
        <v>3</v>
      </c>
      <c r="T4" s="6">
        <v>3</v>
      </c>
      <c r="U4" s="6">
        <v>1</v>
      </c>
      <c r="V4" s="6">
        <v>2</v>
      </c>
      <c r="W4" s="6">
        <v>1</v>
      </c>
      <c r="X4" s="6">
        <f>SUM(O4:W4)</f>
        <v>23</v>
      </c>
      <c r="Y4" s="8">
        <v>5</v>
      </c>
      <c r="Z4" s="5">
        <v>5</v>
      </c>
      <c r="AA4" s="6">
        <v>7</v>
      </c>
      <c r="AB4" s="6">
        <v>6</v>
      </c>
      <c r="AC4" s="6">
        <v>5</v>
      </c>
      <c r="AD4" s="6">
        <v>5</v>
      </c>
      <c r="AE4" s="6">
        <v>2</v>
      </c>
      <c r="AF4" s="6">
        <v>1</v>
      </c>
      <c r="AG4" s="6">
        <v>2</v>
      </c>
      <c r="AH4" s="6">
        <f t="shared" si="1"/>
        <v>38</v>
      </c>
      <c r="AI4" s="8">
        <v>5</v>
      </c>
      <c r="AJ4" s="5">
        <v>0</v>
      </c>
      <c r="AK4" s="6">
        <v>4</v>
      </c>
      <c r="AL4" s="6">
        <v>4</v>
      </c>
      <c r="AM4" s="6">
        <v>0</v>
      </c>
      <c r="AN4" s="6">
        <v>5</v>
      </c>
      <c r="AO4" s="6">
        <v>1</v>
      </c>
      <c r="AP4" s="6">
        <v>3</v>
      </c>
      <c r="AQ4" s="6">
        <v>4</v>
      </c>
      <c r="AR4" s="6">
        <f t="shared" si="2"/>
        <v>26</v>
      </c>
      <c r="AS4" s="8">
        <v>6</v>
      </c>
      <c r="AT4" s="5">
        <v>5</v>
      </c>
      <c r="AU4" s="6">
        <v>6</v>
      </c>
      <c r="AV4" s="6">
        <v>7</v>
      </c>
      <c r="AW4" s="6">
        <v>6</v>
      </c>
      <c r="AX4" s="6">
        <v>7</v>
      </c>
      <c r="AY4" s="6">
        <v>1</v>
      </c>
      <c r="AZ4" s="6">
        <v>2</v>
      </c>
      <c r="BA4" s="6">
        <v>3</v>
      </c>
      <c r="BB4" s="6">
        <f t="shared" si="3"/>
        <v>43</v>
      </c>
      <c r="BC4" s="6">
        <f t="shared" si="4"/>
        <v>174</v>
      </c>
      <c r="BD4" t="s">
        <v>62</v>
      </c>
    </row>
    <row r="5" spans="1:56" ht="52.5" customHeight="1" x14ac:dyDescent="0.35">
      <c r="A5" s="13">
        <v>16</v>
      </c>
      <c r="B5" s="25" t="s">
        <v>24</v>
      </c>
      <c r="C5" s="15" t="s">
        <v>25</v>
      </c>
      <c r="D5" s="9"/>
      <c r="E5" s="8">
        <v>6</v>
      </c>
      <c r="F5" s="5">
        <v>6</v>
      </c>
      <c r="G5" s="6">
        <v>6</v>
      </c>
      <c r="H5" s="6">
        <v>6</v>
      </c>
      <c r="I5" s="6">
        <v>3</v>
      </c>
      <c r="J5" s="6">
        <v>5</v>
      </c>
      <c r="K5" s="6">
        <v>4</v>
      </c>
      <c r="L5" s="6">
        <v>3</v>
      </c>
      <c r="M5" s="6">
        <v>3</v>
      </c>
      <c r="N5" s="6">
        <f t="shared" si="0"/>
        <v>42</v>
      </c>
      <c r="O5" s="8">
        <v>6</v>
      </c>
      <c r="P5" s="5">
        <v>3</v>
      </c>
      <c r="Q5" s="6">
        <v>4</v>
      </c>
      <c r="R5" s="6">
        <v>4</v>
      </c>
      <c r="S5" s="6">
        <v>1</v>
      </c>
      <c r="T5" s="6">
        <v>3</v>
      </c>
      <c r="U5" s="6">
        <v>1</v>
      </c>
      <c r="V5" s="6">
        <v>2</v>
      </c>
      <c r="W5" s="6">
        <v>4</v>
      </c>
      <c r="X5" s="6">
        <v>3</v>
      </c>
      <c r="Y5" s="8">
        <v>6</v>
      </c>
      <c r="Z5" s="5">
        <v>4</v>
      </c>
      <c r="AA5" s="6">
        <v>6</v>
      </c>
      <c r="AB5" s="6">
        <v>5</v>
      </c>
      <c r="AC5" s="6">
        <v>4</v>
      </c>
      <c r="AD5" s="6">
        <v>6</v>
      </c>
      <c r="AE5" s="6">
        <v>2</v>
      </c>
      <c r="AF5" s="6">
        <v>2</v>
      </c>
      <c r="AG5" s="6">
        <v>3</v>
      </c>
      <c r="AH5" s="6">
        <f t="shared" si="1"/>
        <v>38</v>
      </c>
      <c r="AI5" s="8">
        <v>5</v>
      </c>
      <c r="AJ5" s="5">
        <v>0</v>
      </c>
      <c r="AK5" s="6">
        <v>5</v>
      </c>
      <c r="AL5" s="6">
        <v>5</v>
      </c>
      <c r="AM5" s="6">
        <v>0</v>
      </c>
      <c r="AN5" s="6">
        <v>5</v>
      </c>
      <c r="AO5" s="6">
        <v>5</v>
      </c>
      <c r="AP5" s="6">
        <v>4</v>
      </c>
      <c r="AQ5" s="6">
        <v>4</v>
      </c>
      <c r="AR5" s="6">
        <f t="shared" si="2"/>
        <v>33</v>
      </c>
      <c r="AS5" s="8">
        <v>7</v>
      </c>
      <c r="AT5" s="5">
        <v>5</v>
      </c>
      <c r="AU5" s="6">
        <v>7</v>
      </c>
      <c r="AV5" s="6">
        <v>7</v>
      </c>
      <c r="AW5" s="6">
        <v>3</v>
      </c>
      <c r="AX5" s="6">
        <v>8</v>
      </c>
      <c r="AY5" s="6">
        <v>4</v>
      </c>
      <c r="AZ5" s="6">
        <v>3</v>
      </c>
      <c r="BA5" s="6">
        <v>5</v>
      </c>
      <c r="BB5" s="6">
        <f t="shared" si="3"/>
        <v>49</v>
      </c>
      <c r="BC5" s="6">
        <f t="shared" si="4"/>
        <v>165</v>
      </c>
      <c r="BD5" t="s">
        <v>62</v>
      </c>
    </row>
    <row r="6" spans="1:56" ht="35.1" customHeight="1" x14ac:dyDescent="0.35">
      <c r="A6" s="13">
        <v>5</v>
      </c>
      <c r="B6" s="25" t="s">
        <v>17</v>
      </c>
      <c r="C6" s="14" t="s">
        <v>18</v>
      </c>
      <c r="D6" s="9"/>
      <c r="E6" s="11">
        <v>7</v>
      </c>
      <c r="F6" s="5">
        <v>7</v>
      </c>
      <c r="G6" s="6">
        <v>7</v>
      </c>
      <c r="H6" s="6">
        <v>7</v>
      </c>
      <c r="I6" s="6">
        <v>5</v>
      </c>
      <c r="J6" s="6">
        <v>7</v>
      </c>
      <c r="K6" s="6">
        <v>4</v>
      </c>
      <c r="L6" s="6">
        <v>3</v>
      </c>
      <c r="M6" s="6">
        <v>4</v>
      </c>
      <c r="N6" s="6">
        <f t="shared" si="0"/>
        <v>51</v>
      </c>
      <c r="O6" s="7">
        <v>5</v>
      </c>
      <c r="P6" s="5">
        <v>2</v>
      </c>
      <c r="Q6" s="6">
        <v>5</v>
      </c>
      <c r="R6" s="6">
        <v>3</v>
      </c>
      <c r="S6" s="6">
        <v>1</v>
      </c>
      <c r="T6" s="6">
        <v>3</v>
      </c>
      <c r="U6" s="6">
        <v>2</v>
      </c>
      <c r="V6" s="6">
        <v>1</v>
      </c>
      <c r="W6" s="6">
        <v>1</v>
      </c>
      <c r="X6" s="6">
        <f>SUM(O6:W6)</f>
        <v>23</v>
      </c>
      <c r="Y6" s="7">
        <v>8</v>
      </c>
      <c r="Z6" s="5">
        <v>4</v>
      </c>
      <c r="AA6" s="6">
        <v>6</v>
      </c>
      <c r="AB6" s="6">
        <v>5</v>
      </c>
      <c r="AC6" s="6">
        <v>6</v>
      </c>
      <c r="AD6" s="6">
        <v>6</v>
      </c>
      <c r="AE6" s="6">
        <v>3</v>
      </c>
      <c r="AF6" s="6">
        <v>3</v>
      </c>
      <c r="AG6" s="6">
        <v>2</v>
      </c>
      <c r="AH6" s="6">
        <f t="shared" si="1"/>
        <v>43</v>
      </c>
      <c r="AI6" s="7">
        <v>2</v>
      </c>
      <c r="AJ6" s="5">
        <v>3</v>
      </c>
      <c r="AK6" s="6">
        <v>3</v>
      </c>
      <c r="AL6" s="6">
        <v>3</v>
      </c>
      <c r="AM6" s="6">
        <v>0</v>
      </c>
      <c r="AN6" s="6">
        <v>0</v>
      </c>
      <c r="AO6" s="6">
        <v>2</v>
      </c>
      <c r="AP6" s="6">
        <v>2</v>
      </c>
      <c r="AQ6" s="6">
        <v>1</v>
      </c>
      <c r="AR6" s="6">
        <f t="shared" si="2"/>
        <v>16</v>
      </c>
      <c r="AS6" s="7">
        <v>8</v>
      </c>
      <c r="AT6" s="5">
        <v>5</v>
      </c>
      <c r="AU6" s="6">
        <v>6</v>
      </c>
      <c r="AV6" s="6">
        <v>7</v>
      </c>
      <c r="AW6" s="6">
        <v>3</v>
      </c>
      <c r="AX6" s="6">
        <v>9</v>
      </c>
      <c r="AY6" s="6">
        <v>2</v>
      </c>
      <c r="AZ6" s="6">
        <v>3</v>
      </c>
      <c r="BA6" s="6">
        <v>1</v>
      </c>
      <c r="BB6" s="6">
        <f t="shared" si="3"/>
        <v>44</v>
      </c>
      <c r="BC6" s="6">
        <f t="shared" si="4"/>
        <v>177</v>
      </c>
    </row>
    <row r="7" spans="1:56" ht="35.1" customHeight="1" x14ac:dyDescent="0.35">
      <c r="A7" s="13">
        <v>2</v>
      </c>
      <c r="B7" s="25" t="s">
        <v>14</v>
      </c>
      <c r="C7" s="14" t="s">
        <v>15</v>
      </c>
      <c r="D7" s="9"/>
      <c r="E7" s="7">
        <v>5</v>
      </c>
      <c r="F7" s="5">
        <v>5</v>
      </c>
      <c r="G7" s="6">
        <v>6</v>
      </c>
      <c r="H7" s="6">
        <v>5</v>
      </c>
      <c r="I7" s="6">
        <v>3</v>
      </c>
      <c r="J7" s="6">
        <v>5</v>
      </c>
      <c r="K7" s="6">
        <v>3</v>
      </c>
      <c r="L7" s="6">
        <v>2</v>
      </c>
      <c r="M7" s="6">
        <v>3</v>
      </c>
      <c r="N7" s="6">
        <f t="shared" si="0"/>
        <v>37</v>
      </c>
      <c r="O7" s="7">
        <v>3</v>
      </c>
      <c r="P7" s="5">
        <v>5</v>
      </c>
      <c r="Q7" s="6">
        <v>6</v>
      </c>
      <c r="R7" s="6">
        <v>5</v>
      </c>
      <c r="S7" s="6">
        <v>3</v>
      </c>
      <c r="T7" s="6">
        <v>6</v>
      </c>
      <c r="U7" s="6">
        <v>2</v>
      </c>
      <c r="V7" s="6">
        <v>2</v>
      </c>
      <c r="W7" s="6">
        <v>2</v>
      </c>
      <c r="X7" s="6">
        <f>SUM(O7:W7)</f>
        <v>34</v>
      </c>
      <c r="Y7" s="7">
        <v>4</v>
      </c>
      <c r="Z7" s="5">
        <v>7</v>
      </c>
      <c r="AA7" s="6">
        <v>4</v>
      </c>
      <c r="AB7" s="6">
        <v>5</v>
      </c>
      <c r="AC7" s="6">
        <v>5</v>
      </c>
      <c r="AD7" s="6">
        <v>6</v>
      </c>
      <c r="AE7" s="6">
        <v>4</v>
      </c>
      <c r="AF7" s="6">
        <v>5</v>
      </c>
      <c r="AG7" s="6">
        <v>3</v>
      </c>
      <c r="AH7" s="6">
        <f t="shared" si="1"/>
        <v>43</v>
      </c>
      <c r="AI7" s="7">
        <v>5</v>
      </c>
      <c r="AJ7" s="5">
        <v>5</v>
      </c>
      <c r="AK7" s="6">
        <v>5</v>
      </c>
      <c r="AL7" s="6">
        <v>1</v>
      </c>
      <c r="AM7" s="6">
        <v>0</v>
      </c>
      <c r="AN7" s="6">
        <v>1</v>
      </c>
      <c r="AO7" s="6">
        <v>2</v>
      </c>
      <c r="AP7" s="6">
        <v>4</v>
      </c>
      <c r="AQ7" s="6">
        <v>1</v>
      </c>
      <c r="AR7" s="6">
        <f t="shared" si="2"/>
        <v>24</v>
      </c>
      <c r="AS7" s="7">
        <v>2</v>
      </c>
      <c r="AT7" s="5">
        <v>8</v>
      </c>
      <c r="AU7" s="6">
        <v>6</v>
      </c>
      <c r="AV7" s="6">
        <v>6</v>
      </c>
      <c r="AW7" s="6">
        <v>6</v>
      </c>
      <c r="AX7" s="6">
        <v>8</v>
      </c>
      <c r="AY7" s="6">
        <v>3</v>
      </c>
      <c r="AZ7" s="6">
        <v>4</v>
      </c>
      <c r="BA7" s="6">
        <v>2</v>
      </c>
      <c r="BB7" s="6">
        <f t="shared" si="3"/>
        <v>45</v>
      </c>
      <c r="BC7" s="6">
        <f t="shared" si="4"/>
        <v>183</v>
      </c>
    </row>
    <row r="8" spans="1:56" ht="35.1" customHeight="1" x14ac:dyDescent="0.35">
      <c r="A8" s="13">
        <v>35</v>
      </c>
      <c r="B8" s="26" t="s">
        <v>38</v>
      </c>
      <c r="C8" s="15" t="s">
        <v>39</v>
      </c>
      <c r="D8" s="9"/>
      <c r="E8" s="8">
        <v>6</v>
      </c>
      <c r="F8" s="5">
        <v>6</v>
      </c>
      <c r="G8" s="6">
        <v>6</v>
      </c>
      <c r="H8" s="6">
        <v>5</v>
      </c>
      <c r="I8" s="6">
        <v>3</v>
      </c>
      <c r="J8" s="6">
        <v>5</v>
      </c>
      <c r="K8" s="6">
        <v>3</v>
      </c>
      <c r="L8" s="6">
        <v>3</v>
      </c>
      <c r="M8" s="6">
        <v>3</v>
      </c>
      <c r="N8" s="6">
        <f t="shared" si="0"/>
        <v>40</v>
      </c>
      <c r="O8" s="8">
        <v>6</v>
      </c>
      <c r="P8" s="5">
        <v>6</v>
      </c>
      <c r="Q8" s="6">
        <v>6</v>
      </c>
      <c r="R8" s="6">
        <v>6</v>
      </c>
      <c r="S8" s="6">
        <v>5</v>
      </c>
      <c r="T8" s="6">
        <v>5</v>
      </c>
      <c r="U8" s="6">
        <v>3</v>
      </c>
      <c r="V8" s="6">
        <v>3</v>
      </c>
      <c r="W8" s="6">
        <v>3</v>
      </c>
      <c r="X8" s="6">
        <f>SUM(O8:W8)</f>
        <v>43</v>
      </c>
      <c r="Y8" s="8">
        <v>5</v>
      </c>
      <c r="Z8" s="5">
        <v>5</v>
      </c>
      <c r="AA8" s="6">
        <v>5</v>
      </c>
      <c r="AB8" s="6">
        <v>5</v>
      </c>
      <c r="AC8" s="6">
        <v>4</v>
      </c>
      <c r="AD8" s="6">
        <v>4</v>
      </c>
      <c r="AE8" s="6">
        <v>1</v>
      </c>
      <c r="AF8" s="6">
        <v>1</v>
      </c>
      <c r="AG8" s="6">
        <v>3</v>
      </c>
      <c r="AH8" s="6">
        <f t="shared" si="1"/>
        <v>33</v>
      </c>
      <c r="AI8" s="8">
        <v>1</v>
      </c>
      <c r="AJ8" s="5">
        <v>2</v>
      </c>
      <c r="AK8" s="6">
        <v>3</v>
      </c>
      <c r="AL8" s="6">
        <v>4</v>
      </c>
      <c r="AM8" s="6">
        <v>0</v>
      </c>
      <c r="AN8" s="6">
        <v>3</v>
      </c>
      <c r="AO8" s="6">
        <v>2</v>
      </c>
      <c r="AP8" s="6">
        <v>5</v>
      </c>
      <c r="AQ8" s="6">
        <v>4</v>
      </c>
      <c r="AR8" s="6">
        <f t="shared" si="2"/>
        <v>24</v>
      </c>
      <c r="AS8" s="8">
        <v>7</v>
      </c>
      <c r="AT8" s="5">
        <v>5</v>
      </c>
      <c r="AU8" s="6">
        <v>6</v>
      </c>
      <c r="AV8" s="6">
        <v>6</v>
      </c>
      <c r="AW8" s="6">
        <v>3</v>
      </c>
      <c r="AX8" s="6">
        <v>6</v>
      </c>
      <c r="AY8" s="6">
        <v>3</v>
      </c>
      <c r="AZ8" s="6">
        <v>4</v>
      </c>
      <c r="BA8" s="6">
        <v>5</v>
      </c>
      <c r="BB8" s="6">
        <f t="shared" si="3"/>
        <v>45</v>
      </c>
      <c r="BC8" s="6">
        <f t="shared" si="4"/>
        <v>185</v>
      </c>
      <c r="BD8" t="s">
        <v>62</v>
      </c>
    </row>
    <row r="9" spans="1:56" ht="35.1" customHeight="1" x14ac:dyDescent="0.2">
      <c r="A9" s="17">
        <v>44</v>
      </c>
      <c r="B9" s="25" t="s">
        <v>48</v>
      </c>
      <c r="C9" s="14" t="s">
        <v>49</v>
      </c>
      <c r="D9" s="27"/>
      <c r="E9" s="28">
        <v>6</v>
      </c>
      <c r="F9" s="28">
        <v>5</v>
      </c>
      <c r="G9" s="28">
        <v>6</v>
      </c>
      <c r="H9" s="28">
        <v>5</v>
      </c>
      <c r="I9" s="28">
        <v>3</v>
      </c>
      <c r="J9" s="28">
        <v>5</v>
      </c>
      <c r="K9" s="28">
        <v>3</v>
      </c>
      <c r="L9" s="28">
        <v>3</v>
      </c>
      <c r="M9" s="28">
        <v>3</v>
      </c>
      <c r="N9" s="6">
        <f t="shared" si="0"/>
        <v>39</v>
      </c>
      <c r="O9" s="28">
        <v>2</v>
      </c>
      <c r="P9" s="28">
        <v>2</v>
      </c>
      <c r="Q9" s="28">
        <v>3</v>
      </c>
      <c r="R9" s="28">
        <v>3</v>
      </c>
      <c r="S9" s="28">
        <v>2</v>
      </c>
      <c r="T9" s="28">
        <v>3</v>
      </c>
      <c r="U9" s="28">
        <v>2</v>
      </c>
      <c r="V9" s="28">
        <v>2</v>
      </c>
      <c r="W9" s="28">
        <v>1</v>
      </c>
      <c r="X9" s="6">
        <f>SUM(O9:W9)</f>
        <v>20</v>
      </c>
      <c r="Y9" s="28">
        <v>6</v>
      </c>
      <c r="Z9" s="28">
        <v>4</v>
      </c>
      <c r="AA9" s="28">
        <v>6</v>
      </c>
      <c r="AB9" s="28">
        <v>7</v>
      </c>
      <c r="AC9" s="28">
        <v>6</v>
      </c>
      <c r="AD9" s="28">
        <v>8</v>
      </c>
      <c r="AE9" s="28">
        <v>4</v>
      </c>
      <c r="AF9" s="28">
        <v>3</v>
      </c>
      <c r="AG9" s="28">
        <v>4</v>
      </c>
      <c r="AH9" s="6">
        <f t="shared" si="1"/>
        <v>48</v>
      </c>
      <c r="AI9" s="28">
        <v>4</v>
      </c>
      <c r="AJ9" s="28">
        <v>1</v>
      </c>
      <c r="AK9" s="28">
        <v>3</v>
      </c>
      <c r="AL9" s="28">
        <v>5</v>
      </c>
      <c r="AM9" s="28">
        <v>0</v>
      </c>
      <c r="AN9" s="28">
        <v>5</v>
      </c>
      <c r="AO9" s="28">
        <v>2</v>
      </c>
      <c r="AP9" s="28">
        <v>2</v>
      </c>
      <c r="AQ9" s="28">
        <v>4</v>
      </c>
      <c r="AR9" s="6">
        <f t="shared" si="2"/>
        <v>26</v>
      </c>
      <c r="AS9" s="28">
        <v>8</v>
      </c>
      <c r="AT9" s="28">
        <v>6</v>
      </c>
      <c r="AU9" s="28">
        <v>6</v>
      </c>
      <c r="AV9" s="28">
        <v>7</v>
      </c>
      <c r="AW9" s="28">
        <v>5</v>
      </c>
      <c r="AX9" s="28">
        <v>8</v>
      </c>
      <c r="AY9" s="28">
        <v>4</v>
      </c>
      <c r="AZ9" s="28">
        <v>5</v>
      </c>
      <c r="BA9" s="28">
        <v>5</v>
      </c>
      <c r="BB9" s="6">
        <f t="shared" si="3"/>
        <v>54</v>
      </c>
      <c r="BC9" s="6">
        <f t="shared" si="4"/>
        <v>187</v>
      </c>
    </row>
    <row r="10" spans="1:56" ht="35.1" customHeight="1" x14ac:dyDescent="0.2">
      <c r="A10" s="17">
        <v>50</v>
      </c>
      <c r="B10" s="25" t="s">
        <v>52</v>
      </c>
      <c r="C10" s="15" t="s">
        <v>53</v>
      </c>
      <c r="D10" s="27"/>
      <c r="E10" s="28">
        <v>9</v>
      </c>
      <c r="F10" s="28">
        <v>7</v>
      </c>
      <c r="G10" s="28">
        <v>7</v>
      </c>
      <c r="H10" s="28">
        <v>7</v>
      </c>
      <c r="I10" s="28">
        <v>3</v>
      </c>
      <c r="J10" s="28">
        <v>8</v>
      </c>
      <c r="K10" s="28">
        <v>4</v>
      </c>
      <c r="L10" s="28">
        <v>4</v>
      </c>
      <c r="M10" s="28">
        <v>5</v>
      </c>
      <c r="N10" s="6">
        <f t="shared" si="0"/>
        <v>54</v>
      </c>
      <c r="O10" s="28">
        <v>5</v>
      </c>
      <c r="P10" s="28">
        <v>6</v>
      </c>
      <c r="Q10" s="28">
        <v>7</v>
      </c>
      <c r="R10" s="28">
        <v>7</v>
      </c>
      <c r="S10" s="28">
        <v>5</v>
      </c>
      <c r="T10" s="28">
        <v>7</v>
      </c>
      <c r="U10" s="28">
        <v>5</v>
      </c>
      <c r="V10" s="28">
        <v>2</v>
      </c>
      <c r="W10" s="28">
        <v>2</v>
      </c>
      <c r="X10" s="6">
        <f>SUM(O10:W10)</f>
        <v>46</v>
      </c>
      <c r="Y10" s="28">
        <v>7</v>
      </c>
      <c r="Z10" s="28">
        <v>7</v>
      </c>
      <c r="AA10" s="28">
        <v>6</v>
      </c>
      <c r="AB10" s="28">
        <v>7</v>
      </c>
      <c r="AC10" s="28">
        <v>6</v>
      </c>
      <c r="AD10" s="28">
        <v>7</v>
      </c>
      <c r="AE10" s="28">
        <v>4</v>
      </c>
      <c r="AF10" s="28">
        <v>2</v>
      </c>
      <c r="AG10" s="28">
        <v>4</v>
      </c>
      <c r="AH10" s="6">
        <f t="shared" si="1"/>
        <v>50</v>
      </c>
      <c r="AI10" s="28">
        <v>4</v>
      </c>
      <c r="AJ10" s="28">
        <v>2</v>
      </c>
      <c r="AK10" s="28">
        <v>4</v>
      </c>
      <c r="AL10" s="28">
        <v>6</v>
      </c>
      <c r="AM10" s="28">
        <v>0</v>
      </c>
      <c r="AN10" s="28">
        <v>6</v>
      </c>
      <c r="AO10" s="28">
        <v>3</v>
      </c>
      <c r="AP10" s="28">
        <v>3</v>
      </c>
      <c r="AQ10" s="28">
        <v>4</v>
      </c>
      <c r="AR10" s="6">
        <f t="shared" si="2"/>
        <v>32</v>
      </c>
      <c r="AS10" s="28">
        <v>8</v>
      </c>
      <c r="AT10" s="28">
        <v>10</v>
      </c>
      <c r="AU10" s="28">
        <v>7</v>
      </c>
      <c r="AV10" s="28">
        <v>8</v>
      </c>
      <c r="AW10" s="28">
        <v>6</v>
      </c>
      <c r="AX10" s="28">
        <v>8</v>
      </c>
      <c r="AY10" s="28">
        <v>3</v>
      </c>
      <c r="AZ10" s="28">
        <v>3</v>
      </c>
      <c r="BA10" s="28">
        <v>4</v>
      </c>
      <c r="BB10" s="6">
        <f t="shared" si="3"/>
        <v>57</v>
      </c>
      <c r="BC10" s="6">
        <f t="shared" si="4"/>
        <v>239</v>
      </c>
    </row>
  </sheetData>
  <autoFilter ref="A2:BC2"/>
  <sortState ref="A3:BC10">
    <sortCondition ref="BB3:BB10"/>
  </sortState>
  <mergeCells count="6">
    <mergeCell ref="AS1:BB1"/>
    <mergeCell ref="B1:D1"/>
    <mergeCell ref="E1:N1"/>
    <mergeCell ref="O1:X1"/>
    <mergeCell ref="Y1:AH1"/>
    <mergeCell ref="AI1:AR1"/>
  </mergeCells>
  <phoneticPr fontId="0" type="noConversion"/>
  <printOptions gridLines="1"/>
  <pageMargins left="0.19685039370078741" right="0.19685039370078741" top="0.23622047244094491" bottom="0.49" header="0.11811023622047245" footer="0.47244094488188981"/>
  <pageSetup paperSize="9" scale="65" fitToHeight="2" orientation="portrait" horizontalDpi="4294967295" r:id="rId1"/>
  <headerFooter alignWithMargins="0">
    <oddHeader>&amp;C&amp;P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juryrap. wagens Groot </vt:lpstr>
      <vt:lpstr>juryrap. wagens Klein</vt:lpstr>
      <vt:lpstr>'juryrap. wagens Groot '!Afdrukbereik</vt:lpstr>
      <vt:lpstr>'juryrap. wagens Klein'!Afdrukbereik</vt:lpstr>
      <vt:lpstr>'juryrap. wagens Groot '!Afdruktitels</vt:lpstr>
      <vt:lpstr>'juryrap. wagens Klein'!Afdruktitels</vt:lpstr>
    </vt:vector>
  </TitlesOfParts>
  <Company>Willemsen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Willemsen</dc:creator>
  <cp:lastModifiedBy>Scheeres</cp:lastModifiedBy>
  <cp:lastPrinted>2015-02-15T06:54:22Z</cp:lastPrinted>
  <dcterms:created xsi:type="dcterms:W3CDTF">2007-01-22T19:03:07Z</dcterms:created>
  <dcterms:modified xsi:type="dcterms:W3CDTF">2019-03-13T16:45:32Z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-721174136</vt:i4>
  </property>
  <property fmtid="{D5CDD505-2E9C-101B-9397-08002B2CF9AE}" pid="3" name="_EmailSubject">
    <vt:lpwstr>Draaiboek optocht v1.3 (2009).xls</vt:lpwstr>
  </property>
  <property fmtid="{D5CDD505-2E9C-101B-9397-08002B2CF9AE}" pid="4" name="_AuthorEmail">
    <vt:lpwstr>M.willems@nl.aswatson.com</vt:lpwstr>
  </property>
  <property fmtid="{D5CDD505-2E9C-101B-9397-08002B2CF9AE}" pid="5" name="_AuthorEmailDisplayName">
    <vt:lpwstr>Willemsen, Marcel</vt:lpwstr>
  </property>
  <property fmtid="{D5CDD505-2E9C-101B-9397-08002B2CF9AE}" pid="6" name="_ReviewingToolsShownOnce">
    <vt:lpwstr/>
  </property>
</Properties>
</file>